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Vinicius Ferreira\Desktop\Artigo RBCS\"/>
    </mc:Choice>
  </mc:AlternateContent>
  <bookViews>
    <workbookView xWindow="0" yWindow="0" windowWidth="23040" windowHeight="8805"/>
  </bookViews>
  <sheets>
    <sheet name="Figuras 1 e 2" sheetId="7" r:id="rId1"/>
    <sheet name="Figura 3" sheetId="5" r:id="rId2"/>
    <sheet name="Figura 4" sheetId="6" r:id="rId3"/>
    <sheet name="Tabela 1" sheetId="8" r:id="rId4"/>
    <sheet name="Tabela 2" sheetId="3" r:id="rId5"/>
    <sheet name="Tabela 3" sheetId="10" r:id="rId6"/>
    <sheet name="Tabela 4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D7" i="8"/>
  <c r="C7" i="8"/>
  <c r="B7" i="8"/>
  <c r="E4" i="8"/>
  <c r="D4" i="8"/>
  <c r="C4" i="8"/>
  <c r="B4" i="8"/>
</calcChain>
</file>

<file path=xl/sharedStrings.xml><?xml version="1.0" encoding="utf-8"?>
<sst xmlns="http://schemas.openxmlformats.org/spreadsheetml/2006/main" count="400" uniqueCount="65">
  <si>
    <t>Crime/Sexo/Local</t>
  </si>
  <si>
    <t>Branca</t>
  </si>
  <si>
    <t>Parda</t>
  </si>
  <si>
    <t>Total Geral</t>
  </si>
  <si>
    <t>Homicídio doloso</t>
  </si>
  <si>
    <t>Feminino</t>
  </si>
  <si>
    <t>Masculino</t>
  </si>
  <si>
    <t>-</t>
  </si>
  <si>
    <t>Razão VP/R Brancas</t>
  </si>
  <si>
    <t>Razão VP/R Pretas</t>
  </si>
  <si>
    <t>Razão VP/R Pardas</t>
  </si>
  <si>
    <t>Razão VP/R Total</t>
  </si>
  <si>
    <t>% Brancas</t>
  </si>
  <si>
    <t>% Pretas</t>
  </si>
  <si>
    <t>% Pardas</t>
  </si>
  <si>
    <t>% Total</t>
  </si>
  <si>
    <t>Homicídio doloso geral</t>
  </si>
  <si>
    <t>Homicídos em via pública</t>
  </si>
  <si>
    <t>Homicídios masculinos em via pública</t>
  </si>
  <si>
    <t>Homicídios na residência</t>
  </si>
  <si>
    <t>Homicídios masculinos na residência</t>
  </si>
  <si>
    <t>Homicídios femininos na residência</t>
  </si>
  <si>
    <t>0 a 9 anos</t>
  </si>
  <si>
    <t>10 a 19 anos</t>
  </si>
  <si>
    <t>20 a 29 anos</t>
  </si>
  <si>
    <t>30 a 59 anos</t>
  </si>
  <si>
    <t>60 anos ou +</t>
  </si>
  <si>
    <t>Feminicídio</t>
  </si>
  <si>
    <t>Preta</t>
  </si>
  <si>
    <t>Homicídios femininos em via pública</t>
  </si>
  <si>
    <t>Título criminal/Região de Governo</t>
  </si>
  <si>
    <t>Variação 2017-2021</t>
  </si>
  <si>
    <t>Variação Razão HQ/F</t>
  </si>
  <si>
    <t>Baixadas Litorâneas</t>
  </si>
  <si>
    <t>Centro-Sul Fluminense</t>
  </si>
  <si>
    <t>Costa Verde</t>
  </si>
  <si>
    <t>Médio Vale do Paraíba</t>
  </si>
  <si>
    <t>Metropolitana</t>
  </si>
  <si>
    <t>Noroeste Fluminense</t>
  </si>
  <si>
    <t>Norte Fluminense</t>
  </si>
  <si>
    <t>Serrana Fluminense</t>
  </si>
  <si>
    <t>Razão HQ/F Total</t>
  </si>
  <si>
    <t>Homicídio</t>
  </si>
  <si>
    <t>Cor/Região de Governo</t>
  </si>
  <si>
    <t>Feminino/Ano</t>
  </si>
  <si>
    <t>Taxa 100mil</t>
  </si>
  <si>
    <t>Masculino/Ano</t>
  </si>
  <si>
    <t>Região de Governo/Crime</t>
  </si>
  <si>
    <t>%</t>
  </si>
  <si>
    <t>HD</t>
  </si>
  <si>
    <t>L</t>
  </si>
  <si>
    <t>LCSM</t>
  </si>
  <si>
    <t>MIAE</t>
  </si>
  <si>
    <t>Proporção de homicídios</t>
  </si>
  <si>
    <t>Razão</t>
  </si>
  <si>
    <t>Taxa</t>
  </si>
  <si>
    <t>Faixa Etária / Taxa</t>
  </si>
  <si>
    <t>F</t>
  </si>
  <si>
    <t>B</t>
  </si>
  <si>
    <t>I</t>
  </si>
  <si>
    <t>PR</t>
  </si>
  <si>
    <t>PA</t>
  </si>
  <si>
    <t>H</t>
  </si>
  <si>
    <t>Casos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</si>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</sst>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0" fontId="0" fillId="0" borderId="0" xfId="0" applyNumberFormat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Total de LV e percentual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'Figuras 1 e 2'!$B$1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'Figuras 1 e 2'!$A$2:$A$41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2'!$B$2:$B$41</c:f>
              <c:numCache>
                <c:formatCode>General</c:formatCode>
                <c:ptCount val="40"/>
                <c:pt idx="0">
                  <c:v>1815</c:v>
                </c:pt>
                <c:pt idx="1">
                  <c:v>1548</c:v>
                </c:pt>
                <c:pt idx="2">
                  <c:v>26</c:v>
                </c:pt>
                <c:pt idx="3">
                  <c:v>6</c:v>
                </c:pt>
                <c:pt idx="4">
                  <c:v>235</c:v>
                </c:pt>
                <c:pt idx="5">
                  <c:v>255</c:v>
                </c:pt>
                <c:pt idx="6">
                  <c:v>238</c:v>
                </c:pt>
                <c:pt idx="7">
                  <c:v>5</c:v>
                </c:pt>
                <c:pt idx="8">
                  <c:v>4</c:v>
                </c:pt>
                <c:pt idx="9">
                  <c:v>8</c:v>
                </c:pt>
                <c:pt idx="10">
                  <c:v>781</c:v>
                </c:pt>
                <c:pt idx="11">
                  <c:v>555</c:v>
                </c:pt>
                <c:pt idx="12">
                  <c:v>11</c:v>
                </c:pt>
                <c:pt idx="13">
                  <c:v>2</c:v>
                </c:pt>
                <c:pt idx="14">
                  <c:v>213</c:v>
                </c:pt>
                <c:pt idx="15">
                  <c:v>1166</c:v>
                </c:pt>
                <c:pt idx="16">
                  <c:v>1049</c:v>
                </c:pt>
                <c:pt idx="17">
                  <c:v>18</c:v>
                </c:pt>
                <c:pt idx="18">
                  <c:v>6</c:v>
                </c:pt>
                <c:pt idx="19">
                  <c:v>93</c:v>
                </c:pt>
                <c:pt idx="20">
                  <c:v>20090</c:v>
                </c:pt>
                <c:pt idx="21">
                  <c:v>13143</c:v>
                </c:pt>
                <c:pt idx="22">
                  <c:v>521</c:v>
                </c:pt>
                <c:pt idx="23">
                  <c:v>149</c:v>
                </c:pt>
                <c:pt idx="24">
                  <c:v>6277</c:v>
                </c:pt>
                <c:pt idx="25">
                  <c:v>283</c:v>
                </c:pt>
                <c:pt idx="26">
                  <c:v>270</c:v>
                </c:pt>
                <c:pt idx="27">
                  <c:v>6</c:v>
                </c:pt>
                <c:pt idx="28">
                  <c:v>2</c:v>
                </c:pt>
                <c:pt idx="29">
                  <c:v>5</c:v>
                </c:pt>
                <c:pt idx="30">
                  <c:v>1629</c:v>
                </c:pt>
                <c:pt idx="31">
                  <c:v>1491</c:v>
                </c:pt>
                <c:pt idx="32">
                  <c:v>35</c:v>
                </c:pt>
                <c:pt idx="33">
                  <c:v>10</c:v>
                </c:pt>
                <c:pt idx="34">
                  <c:v>93</c:v>
                </c:pt>
                <c:pt idx="35">
                  <c:v>276</c:v>
                </c:pt>
                <c:pt idx="36">
                  <c:v>223</c:v>
                </c:pt>
                <c:pt idx="37">
                  <c:v>13</c:v>
                </c:pt>
                <c:pt idx="38">
                  <c:v>7</c:v>
                </c:pt>
                <c:pt idx="39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2-4147-9C95-AA7BCB7B170A}"/>
            </c:ext>
          </c:extLst>
        </c:ser>
        <c:ser>
          <c:idx val="2"/>
          <c:order val="2"/>
          <c:tx>
            <c:strRef>
              <c:f>'Figuras 1 e 2'!$D$1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'Figuras 1 e 2'!$A$2:$A$41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2'!$D$2:$D$41</c:f>
              <c:numCache>
                <c:formatCode>General</c:formatCode>
                <c:ptCount val="40"/>
                <c:pt idx="0">
                  <c:v>126</c:v>
                </c:pt>
                <c:pt idx="1">
                  <c:v>121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15</c:v>
                </c:pt>
                <c:pt idx="6">
                  <c:v>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59</c:v>
                </c:pt>
                <c:pt idx="11">
                  <c:v>58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101</c:v>
                </c:pt>
                <c:pt idx="16">
                  <c:v>96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1208</c:v>
                </c:pt>
                <c:pt idx="21">
                  <c:v>1078</c:v>
                </c:pt>
                <c:pt idx="22">
                  <c:v>72</c:v>
                </c:pt>
                <c:pt idx="23">
                  <c:v>25</c:v>
                </c:pt>
                <c:pt idx="24">
                  <c:v>33</c:v>
                </c:pt>
                <c:pt idx="25">
                  <c:v>41</c:v>
                </c:pt>
                <c:pt idx="26">
                  <c:v>41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117</c:v>
                </c:pt>
                <c:pt idx="31">
                  <c:v>115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31</c:v>
                </c:pt>
                <c:pt idx="36">
                  <c:v>31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2-4147-9C95-AA7BCB7B1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07098672"/>
        <c:axId val="507103768"/>
      </c:barChart>
      <c:lineChart>
        <c:grouping val="stacked"/>
        <c:varyColors val="0"/>
        <c:ser>
          <c:idx val="1"/>
          <c:order val="1"/>
          <c:tx>
            <c:v>% Masculino Total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'Figuras 1 e 2'!$A$2:$A$41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2'!$C$2:$C$41</c:f>
              <c:numCache>
                <c:formatCode>0.00%</c:formatCode>
                <c:ptCount val="40"/>
                <c:pt idx="0">
                  <c:v>6.2300000000000001E-2</c:v>
                </c:pt>
                <c:pt idx="1">
                  <c:v>5.3199999999999997E-2</c:v>
                </c:pt>
                <c:pt idx="2">
                  <c:v>8.9999999999999998E-4</c:v>
                </c:pt>
                <c:pt idx="3">
                  <c:v>2.0000000000000001E-4</c:v>
                </c:pt>
                <c:pt idx="4">
                  <c:v>8.0999999999999996E-3</c:v>
                </c:pt>
                <c:pt idx="5">
                  <c:v>8.8000000000000005E-3</c:v>
                </c:pt>
                <c:pt idx="6">
                  <c:v>8.2000000000000007E-3</c:v>
                </c:pt>
                <c:pt idx="7">
                  <c:v>2.0000000000000001E-4</c:v>
                </c:pt>
                <c:pt idx="8">
                  <c:v>1E-4</c:v>
                </c:pt>
                <c:pt idx="9">
                  <c:v>2.9999999999999997E-4</c:v>
                </c:pt>
                <c:pt idx="10">
                  <c:v>2.6800000000000001E-2</c:v>
                </c:pt>
                <c:pt idx="11">
                  <c:v>1.9099999999999999E-2</c:v>
                </c:pt>
                <c:pt idx="12">
                  <c:v>4.0000000000000002E-4</c:v>
                </c:pt>
                <c:pt idx="13">
                  <c:v>1E-4</c:v>
                </c:pt>
                <c:pt idx="14">
                  <c:v>7.3000000000000001E-3</c:v>
                </c:pt>
                <c:pt idx="15">
                  <c:v>4.0099999999999997E-2</c:v>
                </c:pt>
                <c:pt idx="16">
                  <c:v>3.5999999999999997E-2</c:v>
                </c:pt>
                <c:pt idx="17">
                  <c:v>5.9999999999999995E-4</c:v>
                </c:pt>
                <c:pt idx="18">
                  <c:v>2.0000000000000001E-4</c:v>
                </c:pt>
                <c:pt idx="19">
                  <c:v>3.2000000000000002E-3</c:v>
                </c:pt>
                <c:pt idx="20">
                  <c:v>0.69010000000000005</c:v>
                </c:pt>
                <c:pt idx="21">
                  <c:v>0.45150000000000001</c:v>
                </c:pt>
                <c:pt idx="22">
                  <c:v>1.7899999999999999E-2</c:v>
                </c:pt>
                <c:pt idx="23">
                  <c:v>5.1000000000000004E-3</c:v>
                </c:pt>
                <c:pt idx="24">
                  <c:v>0.21560000000000001</c:v>
                </c:pt>
                <c:pt idx="25">
                  <c:v>9.7000000000000003E-3</c:v>
                </c:pt>
                <c:pt idx="26">
                  <c:v>9.2999999999999992E-3</c:v>
                </c:pt>
                <c:pt idx="27">
                  <c:v>2.0000000000000001E-4</c:v>
                </c:pt>
                <c:pt idx="28">
                  <c:v>1E-4</c:v>
                </c:pt>
                <c:pt idx="29">
                  <c:v>2.0000000000000001E-4</c:v>
                </c:pt>
                <c:pt idx="30">
                  <c:v>5.6000000000000001E-2</c:v>
                </c:pt>
                <c:pt idx="31">
                  <c:v>5.1200000000000002E-2</c:v>
                </c:pt>
                <c:pt idx="32">
                  <c:v>1.1999999999999999E-3</c:v>
                </c:pt>
                <c:pt idx="33">
                  <c:v>2.9999999999999997E-4</c:v>
                </c:pt>
                <c:pt idx="34">
                  <c:v>3.2000000000000002E-3</c:v>
                </c:pt>
                <c:pt idx="35">
                  <c:v>9.4999999999999998E-3</c:v>
                </c:pt>
                <c:pt idx="36">
                  <c:v>7.7000000000000002E-3</c:v>
                </c:pt>
                <c:pt idx="37">
                  <c:v>4.0000000000000002E-4</c:v>
                </c:pt>
                <c:pt idx="38">
                  <c:v>2.0000000000000001E-4</c:v>
                </c:pt>
                <c:pt idx="39">
                  <c:v>1.1000000000000001E-3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2-4147-9C95-AA7BCB7B170A}"/>
            </c:ext>
          </c:extLst>
        </c:ser>
        <c:ser>
          <c:idx val="3"/>
          <c:order val="3"/>
          <c:tx>
            <c:v>% Feminino Total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'Figuras 1 e 2'!$A$2:$A$41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2'!$E$2:$E$41</c:f>
              <c:numCache>
                <c:formatCode>0.00%</c:formatCode>
                <c:ptCount val="40"/>
                <c:pt idx="0">
                  <c:v>4.3E-3</c:v>
                </c:pt>
                <c:pt idx="1">
                  <c:v>4.1999999999999997E-3</c:v>
                </c:pt>
                <c:pt idx="2">
                  <c:v>2.0000000000000001E-4</c:v>
                </c:pt>
                <c:pt idx="3">
                  <c:v>0</c:v>
                </c:pt>
                <c:pt idx="4">
                  <c:v>0</c:v>
                </c:pt>
                <c:pt idx="5">
                  <c:v>5.0000000000000001E-4</c:v>
                </c:pt>
                <c:pt idx="6">
                  <c:v>5.0000000000000001E-4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2E-3</c:v>
                </c:pt>
                <c:pt idx="11">
                  <c:v>2E-3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3.5000000000000001E-3</c:v>
                </c:pt>
                <c:pt idx="16">
                  <c:v>3.3E-3</c:v>
                </c:pt>
                <c:pt idx="17">
                  <c:v>1E-4</c:v>
                </c:pt>
                <c:pt idx="18">
                  <c:v>0</c:v>
                </c:pt>
                <c:pt idx="19">
                  <c:v>0</c:v>
                </c:pt>
                <c:pt idx="20">
                  <c:v>4.1500000000000002E-2</c:v>
                </c:pt>
                <c:pt idx="21">
                  <c:v>3.6999999999999998E-2</c:v>
                </c:pt>
                <c:pt idx="22">
                  <c:v>2.5000000000000001E-3</c:v>
                </c:pt>
                <c:pt idx="23">
                  <c:v>8.9999999999999998E-4</c:v>
                </c:pt>
                <c:pt idx="24">
                  <c:v>1.1000000000000001E-3</c:v>
                </c:pt>
                <c:pt idx="25">
                  <c:v>1.4E-3</c:v>
                </c:pt>
                <c:pt idx="26">
                  <c:v>1.4E-3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4.0000000000000001E-3</c:v>
                </c:pt>
                <c:pt idx="31">
                  <c:v>4.0000000000000001E-3</c:v>
                </c:pt>
                <c:pt idx="32">
                  <c:v>1E-4</c:v>
                </c:pt>
                <c:pt idx="33">
                  <c:v>0</c:v>
                </c:pt>
                <c:pt idx="34">
                  <c:v>0</c:v>
                </c:pt>
                <c:pt idx="35">
                  <c:v>1.1000000000000001E-3</c:v>
                </c:pt>
                <c:pt idx="36">
                  <c:v>1.1000000000000001E-3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2-4147-9C95-AA7BCB7B1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106512"/>
        <c:axId val="507104160"/>
      </c:lineChart>
      <c:catAx>
        <c:axId val="50709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3768"/>
        <c:crosses val="autoZero"/>
        <c:auto val="1"/>
        <c:lblAlgn val="ctr"/>
        <c:lblOffset val="100"/>
        <c:noMultiLvlLbl val="0"/>
      </c:catAx>
      <c:valAx>
        <c:axId val="507103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098672"/>
        <c:crosses val="autoZero"/>
        <c:crossBetween val="between"/>
      </c:valAx>
      <c:valAx>
        <c:axId val="507104160"/>
        <c:scaling>
          <c:orientation val="minMax"/>
          <c:max val="0.8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6512"/>
        <c:crosses val="max"/>
        <c:crossBetween val="between"/>
      </c:valAx>
      <c:catAx>
        <c:axId val="507106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7104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Total</a:t>
            </a:r>
            <a:r>
              <a:rPr lang="pt-BR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de casos de LV</a:t>
            </a:r>
            <a:endParaRPr lang="pt-BR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'Figuras 1 e 2'!$N$1</c:f>
              <c:strCache>
                <c:ptCount val="1"/>
                <c:pt idx="0">
                  <c:v>Branca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'Figuras 1 e 2'!$M$2:$M$41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2'!$N$2:$N$41</c:f>
              <c:numCache>
                <c:formatCode>General</c:formatCode>
                <c:ptCount val="40"/>
                <c:pt idx="0">
                  <c:v>466</c:v>
                </c:pt>
                <c:pt idx="1">
                  <c:v>408</c:v>
                </c:pt>
                <c:pt idx="2">
                  <c:v>13</c:v>
                </c:pt>
                <c:pt idx="3">
                  <c:v>2</c:v>
                </c:pt>
                <c:pt idx="4">
                  <c:v>43</c:v>
                </c:pt>
                <c:pt idx="5">
                  <c:v>87</c:v>
                </c:pt>
                <c:pt idx="6">
                  <c:v>84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204</c:v>
                </c:pt>
                <c:pt idx="11">
                  <c:v>164</c:v>
                </c:pt>
                <c:pt idx="12">
                  <c:v>4</c:v>
                </c:pt>
                <c:pt idx="13">
                  <c:v>2</c:v>
                </c:pt>
                <c:pt idx="14">
                  <c:v>34</c:v>
                </c:pt>
                <c:pt idx="15">
                  <c:v>399</c:v>
                </c:pt>
                <c:pt idx="16">
                  <c:v>357</c:v>
                </c:pt>
                <c:pt idx="17">
                  <c:v>17</c:v>
                </c:pt>
                <c:pt idx="18">
                  <c:v>3</c:v>
                </c:pt>
                <c:pt idx="19">
                  <c:v>22</c:v>
                </c:pt>
                <c:pt idx="20">
                  <c:v>4013</c:v>
                </c:pt>
                <c:pt idx="21">
                  <c:v>2954</c:v>
                </c:pt>
                <c:pt idx="22">
                  <c:v>236</c:v>
                </c:pt>
                <c:pt idx="23">
                  <c:v>40</c:v>
                </c:pt>
                <c:pt idx="24">
                  <c:v>783</c:v>
                </c:pt>
                <c:pt idx="25">
                  <c:v>115</c:v>
                </c:pt>
                <c:pt idx="26">
                  <c:v>110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407</c:v>
                </c:pt>
                <c:pt idx="31">
                  <c:v>372</c:v>
                </c:pt>
                <c:pt idx="32">
                  <c:v>19</c:v>
                </c:pt>
                <c:pt idx="33">
                  <c:v>2</c:v>
                </c:pt>
                <c:pt idx="34">
                  <c:v>14</c:v>
                </c:pt>
                <c:pt idx="35">
                  <c:v>135</c:v>
                </c:pt>
                <c:pt idx="36">
                  <c:v>114</c:v>
                </c:pt>
                <c:pt idx="37">
                  <c:v>10</c:v>
                </c:pt>
                <c:pt idx="38">
                  <c:v>4</c:v>
                </c:pt>
                <c:pt idx="3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3-481F-B282-6A3070395B39}"/>
            </c:ext>
          </c:extLst>
        </c:ser>
        <c:ser>
          <c:idx val="1"/>
          <c:order val="1"/>
          <c:tx>
            <c:strRef>
              <c:f>'Figuras 1 e 2'!$O$1</c:f>
              <c:strCache>
                <c:ptCount val="1"/>
                <c:pt idx="0">
                  <c:v>Parda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'Figuras 1 e 2'!$M$2:$M$41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2'!$O$2:$O$41</c:f>
              <c:numCache>
                <c:formatCode>General</c:formatCode>
                <c:ptCount val="40"/>
                <c:pt idx="0">
                  <c:v>933</c:v>
                </c:pt>
                <c:pt idx="1">
                  <c:v>807</c:v>
                </c:pt>
                <c:pt idx="2">
                  <c:v>14</c:v>
                </c:pt>
                <c:pt idx="3">
                  <c:v>3</c:v>
                </c:pt>
                <c:pt idx="4">
                  <c:v>109</c:v>
                </c:pt>
                <c:pt idx="5">
                  <c:v>92</c:v>
                </c:pt>
                <c:pt idx="6">
                  <c:v>89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391</c:v>
                </c:pt>
                <c:pt idx="11">
                  <c:v>286</c:v>
                </c:pt>
                <c:pt idx="12">
                  <c:v>5</c:v>
                </c:pt>
                <c:pt idx="13">
                  <c:v>1</c:v>
                </c:pt>
                <c:pt idx="14">
                  <c:v>99</c:v>
                </c:pt>
                <c:pt idx="15">
                  <c:v>523</c:v>
                </c:pt>
                <c:pt idx="16">
                  <c:v>474</c:v>
                </c:pt>
                <c:pt idx="17">
                  <c:v>3</c:v>
                </c:pt>
                <c:pt idx="18">
                  <c:v>1</c:v>
                </c:pt>
                <c:pt idx="19">
                  <c:v>45</c:v>
                </c:pt>
                <c:pt idx="20">
                  <c:v>10722</c:v>
                </c:pt>
                <c:pt idx="21">
                  <c:v>7181</c:v>
                </c:pt>
                <c:pt idx="22">
                  <c:v>263</c:v>
                </c:pt>
                <c:pt idx="23">
                  <c:v>86</c:v>
                </c:pt>
                <c:pt idx="24">
                  <c:v>3192</c:v>
                </c:pt>
                <c:pt idx="25">
                  <c:v>104</c:v>
                </c:pt>
                <c:pt idx="26">
                  <c:v>100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757</c:v>
                </c:pt>
                <c:pt idx="31">
                  <c:v>704</c:v>
                </c:pt>
                <c:pt idx="32">
                  <c:v>12</c:v>
                </c:pt>
                <c:pt idx="33">
                  <c:v>5</c:v>
                </c:pt>
                <c:pt idx="34">
                  <c:v>36</c:v>
                </c:pt>
                <c:pt idx="35">
                  <c:v>99</c:v>
                </c:pt>
                <c:pt idx="36">
                  <c:v>81</c:v>
                </c:pt>
                <c:pt idx="37">
                  <c:v>3</c:v>
                </c:pt>
                <c:pt idx="38">
                  <c:v>1</c:v>
                </c:pt>
                <c:pt idx="3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E3-481F-B282-6A3070395B39}"/>
            </c:ext>
          </c:extLst>
        </c:ser>
        <c:ser>
          <c:idx val="2"/>
          <c:order val="2"/>
          <c:tx>
            <c:strRef>
              <c:f>'Figuras 1 e 2'!$P$1</c:f>
              <c:strCache>
                <c:ptCount val="1"/>
                <c:pt idx="0">
                  <c:v>Preta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'Figuras 1 e 2'!$M$2:$M$41</c:f>
              <c:strCache>
                <c:ptCount val="40"/>
                <c:pt idx="0">
                  <c:v>Baixadas Litorâneas</c:v>
                </c:pt>
                <c:pt idx="1">
                  <c:v>HD</c:v>
                </c:pt>
                <c:pt idx="2">
                  <c:v>L</c:v>
                </c:pt>
                <c:pt idx="3">
                  <c:v>LCSM</c:v>
                </c:pt>
                <c:pt idx="4">
                  <c:v>MIAE</c:v>
                </c:pt>
                <c:pt idx="5">
                  <c:v>Centro-Sul Fluminense</c:v>
                </c:pt>
                <c:pt idx="6">
                  <c:v>HD</c:v>
                </c:pt>
                <c:pt idx="7">
                  <c:v>L</c:v>
                </c:pt>
                <c:pt idx="8">
                  <c:v>LCSM</c:v>
                </c:pt>
                <c:pt idx="9">
                  <c:v>MIAE</c:v>
                </c:pt>
                <c:pt idx="10">
                  <c:v>Costa Verde</c:v>
                </c:pt>
                <c:pt idx="11">
                  <c:v>HD</c:v>
                </c:pt>
                <c:pt idx="12">
                  <c:v>L</c:v>
                </c:pt>
                <c:pt idx="13">
                  <c:v>LCSM</c:v>
                </c:pt>
                <c:pt idx="14">
                  <c:v>MIAE</c:v>
                </c:pt>
                <c:pt idx="15">
                  <c:v>Médio Vale do Paraíba</c:v>
                </c:pt>
                <c:pt idx="16">
                  <c:v>HD</c:v>
                </c:pt>
                <c:pt idx="17">
                  <c:v>L</c:v>
                </c:pt>
                <c:pt idx="18">
                  <c:v>LCSM</c:v>
                </c:pt>
                <c:pt idx="19">
                  <c:v>MIAE</c:v>
                </c:pt>
                <c:pt idx="20">
                  <c:v>Metropolitana</c:v>
                </c:pt>
                <c:pt idx="21">
                  <c:v>HD</c:v>
                </c:pt>
                <c:pt idx="22">
                  <c:v>L</c:v>
                </c:pt>
                <c:pt idx="23">
                  <c:v>LCSM</c:v>
                </c:pt>
                <c:pt idx="24">
                  <c:v>MIAE</c:v>
                </c:pt>
                <c:pt idx="25">
                  <c:v>Noroeste Fluminense</c:v>
                </c:pt>
                <c:pt idx="26">
                  <c:v>HD</c:v>
                </c:pt>
                <c:pt idx="27">
                  <c:v>L</c:v>
                </c:pt>
                <c:pt idx="28">
                  <c:v>LCSM</c:v>
                </c:pt>
                <c:pt idx="29">
                  <c:v>MIAE</c:v>
                </c:pt>
                <c:pt idx="30">
                  <c:v>Norte Fluminense</c:v>
                </c:pt>
                <c:pt idx="31">
                  <c:v>HD</c:v>
                </c:pt>
                <c:pt idx="32">
                  <c:v>L</c:v>
                </c:pt>
                <c:pt idx="33">
                  <c:v>LCSM</c:v>
                </c:pt>
                <c:pt idx="34">
                  <c:v>MIAE</c:v>
                </c:pt>
                <c:pt idx="35">
                  <c:v>Serrana Fluminense</c:v>
                </c:pt>
                <c:pt idx="36">
                  <c:v>HD</c:v>
                </c:pt>
                <c:pt idx="37">
                  <c:v>L</c:v>
                </c:pt>
                <c:pt idx="38">
                  <c:v>LCSM</c:v>
                </c:pt>
                <c:pt idx="39">
                  <c:v>MIAE</c:v>
                </c:pt>
              </c:strCache>
            </c:strRef>
          </c:cat>
          <c:val>
            <c:numRef>
              <c:f>'Figuras 1 e 2'!$P$2:$P$41</c:f>
              <c:numCache>
                <c:formatCode>General</c:formatCode>
                <c:ptCount val="40"/>
                <c:pt idx="0">
                  <c:v>352</c:v>
                </c:pt>
                <c:pt idx="1">
                  <c:v>299</c:v>
                </c:pt>
                <c:pt idx="2">
                  <c:v>0</c:v>
                </c:pt>
                <c:pt idx="3">
                  <c:v>1</c:v>
                </c:pt>
                <c:pt idx="4">
                  <c:v>52</c:v>
                </c:pt>
                <c:pt idx="5">
                  <c:v>81</c:v>
                </c:pt>
                <c:pt idx="6">
                  <c:v>72</c:v>
                </c:pt>
                <c:pt idx="7">
                  <c:v>1</c:v>
                </c:pt>
                <c:pt idx="8">
                  <c:v>2</c:v>
                </c:pt>
                <c:pt idx="9">
                  <c:v>6</c:v>
                </c:pt>
                <c:pt idx="10">
                  <c:v>128</c:v>
                </c:pt>
                <c:pt idx="11">
                  <c:v>80</c:v>
                </c:pt>
                <c:pt idx="12">
                  <c:v>0</c:v>
                </c:pt>
                <c:pt idx="13">
                  <c:v>0</c:v>
                </c:pt>
                <c:pt idx="14">
                  <c:v>48</c:v>
                </c:pt>
                <c:pt idx="15">
                  <c:v>269</c:v>
                </c:pt>
                <c:pt idx="16">
                  <c:v>241</c:v>
                </c:pt>
                <c:pt idx="17">
                  <c:v>0</c:v>
                </c:pt>
                <c:pt idx="18">
                  <c:v>3</c:v>
                </c:pt>
                <c:pt idx="19">
                  <c:v>25</c:v>
                </c:pt>
                <c:pt idx="20">
                  <c:v>5254</c:v>
                </c:pt>
                <c:pt idx="21">
                  <c:v>3395</c:v>
                </c:pt>
                <c:pt idx="22">
                  <c:v>59</c:v>
                </c:pt>
                <c:pt idx="23">
                  <c:v>39</c:v>
                </c:pt>
                <c:pt idx="24">
                  <c:v>1761</c:v>
                </c:pt>
                <c:pt idx="25">
                  <c:v>89</c:v>
                </c:pt>
                <c:pt idx="26">
                  <c:v>86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462</c:v>
                </c:pt>
                <c:pt idx="31">
                  <c:v>416</c:v>
                </c:pt>
                <c:pt idx="32">
                  <c:v>4</c:v>
                </c:pt>
                <c:pt idx="33">
                  <c:v>3</c:v>
                </c:pt>
                <c:pt idx="34">
                  <c:v>39</c:v>
                </c:pt>
                <c:pt idx="35">
                  <c:v>54</c:v>
                </c:pt>
                <c:pt idx="36">
                  <c:v>41</c:v>
                </c:pt>
                <c:pt idx="37">
                  <c:v>0</c:v>
                </c:pt>
                <c:pt idx="38">
                  <c:v>2</c:v>
                </c:pt>
                <c:pt idx="3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E3-481F-B282-6A3070395B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07105728"/>
        <c:axId val="507106120"/>
      </c:barChart>
      <c:catAx>
        <c:axId val="50710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6120"/>
        <c:crosses val="autoZero"/>
        <c:auto val="1"/>
        <c:lblAlgn val="ctr"/>
        <c:lblOffset val="100"/>
        <c:noMultiLvlLbl val="0"/>
      </c:catAx>
      <c:valAx>
        <c:axId val="5071061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0710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Taxa e variação de Letalidade</a:t>
            </a:r>
            <a:r>
              <a:rPr lang="pt-BR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Violenta </a:t>
            </a: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Masculina</a:t>
            </a:r>
            <a:r>
              <a:rPr lang="pt-BR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entre 2017-2021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3'!$I$1</c:f>
              <c:strCache>
                <c:ptCount val="1"/>
                <c:pt idx="0">
                  <c:v>Taxa 100mil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3'!$H$2:$H$34</c:f>
              <c:strCache>
                <c:ptCount val="33"/>
                <c:pt idx="1">
                  <c:v>Baixadas Litorâneas</c:v>
                </c:pt>
                <c:pt idx="2">
                  <c:v>Branca</c:v>
                </c:pt>
                <c:pt idx="3">
                  <c:v>Preta</c:v>
                </c:pt>
                <c:pt idx="4">
                  <c:v>Parda</c:v>
                </c:pt>
                <c:pt idx="5">
                  <c:v>Centro-Sul Fluminense</c:v>
                </c:pt>
                <c:pt idx="6">
                  <c:v>Branca</c:v>
                </c:pt>
                <c:pt idx="7">
                  <c:v>Preta</c:v>
                </c:pt>
                <c:pt idx="8">
                  <c:v>Parda</c:v>
                </c:pt>
                <c:pt idx="9">
                  <c:v>Costa Verde</c:v>
                </c:pt>
                <c:pt idx="10">
                  <c:v>Branca</c:v>
                </c:pt>
                <c:pt idx="11">
                  <c:v>Preta</c:v>
                </c:pt>
                <c:pt idx="12">
                  <c:v>Parda</c:v>
                </c:pt>
                <c:pt idx="13">
                  <c:v>Médio Vale do Paraíba</c:v>
                </c:pt>
                <c:pt idx="14">
                  <c:v>Branca</c:v>
                </c:pt>
                <c:pt idx="15">
                  <c:v>Preta</c:v>
                </c:pt>
                <c:pt idx="16">
                  <c:v>Parda</c:v>
                </c:pt>
                <c:pt idx="17">
                  <c:v>Metropolitana</c:v>
                </c:pt>
                <c:pt idx="18">
                  <c:v>Branca</c:v>
                </c:pt>
                <c:pt idx="19">
                  <c:v>Preta</c:v>
                </c:pt>
                <c:pt idx="20">
                  <c:v>Parda</c:v>
                </c:pt>
                <c:pt idx="21">
                  <c:v>Noroeste Fluminense</c:v>
                </c:pt>
                <c:pt idx="22">
                  <c:v>Branca</c:v>
                </c:pt>
                <c:pt idx="23">
                  <c:v>Preta</c:v>
                </c:pt>
                <c:pt idx="24">
                  <c:v>Parda</c:v>
                </c:pt>
                <c:pt idx="25">
                  <c:v>Norte Fluminense</c:v>
                </c:pt>
                <c:pt idx="26">
                  <c:v>Branca</c:v>
                </c:pt>
                <c:pt idx="27">
                  <c:v>Preta</c:v>
                </c:pt>
                <c:pt idx="28">
                  <c:v>Parda</c:v>
                </c:pt>
                <c:pt idx="29">
                  <c:v>Serrana Fluminense</c:v>
                </c:pt>
                <c:pt idx="30">
                  <c:v>Branca</c:v>
                </c:pt>
                <c:pt idx="31">
                  <c:v>Preta</c:v>
                </c:pt>
                <c:pt idx="32">
                  <c:v>Parda</c:v>
                </c:pt>
              </c:strCache>
            </c:strRef>
          </c:cat>
          <c:val>
            <c:numRef>
              <c:f>'Figura 3'!$I$2:$I$34</c:f>
              <c:numCache>
                <c:formatCode>General</c:formatCode>
                <c:ptCount val="33"/>
                <c:pt idx="2">
                  <c:v>88.89</c:v>
                </c:pt>
                <c:pt idx="3">
                  <c:v>63.03</c:v>
                </c:pt>
                <c:pt idx="4">
                  <c:v>161.80000000000001</c:v>
                </c:pt>
                <c:pt idx="6">
                  <c:v>49.51</c:v>
                </c:pt>
                <c:pt idx="7">
                  <c:v>43.41</c:v>
                </c:pt>
                <c:pt idx="8">
                  <c:v>51.03</c:v>
                </c:pt>
                <c:pt idx="10">
                  <c:v>83.07</c:v>
                </c:pt>
                <c:pt idx="11">
                  <c:v>48.52</c:v>
                </c:pt>
                <c:pt idx="12">
                  <c:v>171.89</c:v>
                </c:pt>
                <c:pt idx="14">
                  <c:v>59.92</c:v>
                </c:pt>
                <c:pt idx="15">
                  <c:v>43.42</c:v>
                </c:pt>
                <c:pt idx="16">
                  <c:v>84.91</c:v>
                </c:pt>
                <c:pt idx="18">
                  <c:v>33.869999999999997</c:v>
                </c:pt>
                <c:pt idx="19">
                  <c:v>38.72</c:v>
                </c:pt>
                <c:pt idx="20">
                  <c:v>85.31</c:v>
                </c:pt>
                <c:pt idx="22">
                  <c:v>51.73</c:v>
                </c:pt>
                <c:pt idx="23">
                  <c:v>39.79</c:v>
                </c:pt>
                <c:pt idx="24">
                  <c:v>48.42</c:v>
                </c:pt>
                <c:pt idx="26">
                  <c:v>63.17</c:v>
                </c:pt>
                <c:pt idx="27">
                  <c:v>75.22</c:v>
                </c:pt>
                <c:pt idx="28">
                  <c:v>121.03</c:v>
                </c:pt>
                <c:pt idx="30">
                  <c:v>30.33</c:v>
                </c:pt>
                <c:pt idx="31">
                  <c:v>11.32</c:v>
                </c:pt>
                <c:pt idx="32">
                  <c:v>21.03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FB-4593-9D1A-B44EEAB8C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108080"/>
        <c:axId val="507108472"/>
      </c:barChart>
      <c:lineChart>
        <c:grouping val="standard"/>
        <c:varyColors val="0"/>
        <c:ser>
          <c:idx val="1"/>
          <c:order val="1"/>
          <c:tx>
            <c:strRef>
              <c:f>'Figura 3'!$J$1</c:f>
              <c:strCache>
                <c:ptCount val="1"/>
                <c:pt idx="0">
                  <c:v>Variação 2017-2021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 3'!$H$2:$H$34</c:f>
              <c:strCache>
                <c:ptCount val="33"/>
                <c:pt idx="1">
                  <c:v>Baixadas Litorâneas</c:v>
                </c:pt>
                <c:pt idx="2">
                  <c:v>Branca</c:v>
                </c:pt>
                <c:pt idx="3">
                  <c:v>Preta</c:v>
                </c:pt>
                <c:pt idx="4">
                  <c:v>Parda</c:v>
                </c:pt>
                <c:pt idx="5">
                  <c:v>Centro-Sul Fluminense</c:v>
                </c:pt>
                <c:pt idx="6">
                  <c:v>Branca</c:v>
                </c:pt>
                <c:pt idx="7">
                  <c:v>Preta</c:v>
                </c:pt>
                <c:pt idx="8">
                  <c:v>Parda</c:v>
                </c:pt>
                <c:pt idx="9">
                  <c:v>Costa Verde</c:v>
                </c:pt>
                <c:pt idx="10">
                  <c:v>Branca</c:v>
                </c:pt>
                <c:pt idx="11">
                  <c:v>Preta</c:v>
                </c:pt>
                <c:pt idx="12">
                  <c:v>Parda</c:v>
                </c:pt>
                <c:pt idx="13">
                  <c:v>Médio Vale do Paraíba</c:v>
                </c:pt>
                <c:pt idx="14">
                  <c:v>Branca</c:v>
                </c:pt>
                <c:pt idx="15">
                  <c:v>Preta</c:v>
                </c:pt>
                <c:pt idx="16">
                  <c:v>Parda</c:v>
                </c:pt>
                <c:pt idx="17">
                  <c:v>Metropolitana</c:v>
                </c:pt>
                <c:pt idx="18">
                  <c:v>Branca</c:v>
                </c:pt>
                <c:pt idx="19">
                  <c:v>Preta</c:v>
                </c:pt>
                <c:pt idx="20">
                  <c:v>Parda</c:v>
                </c:pt>
                <c:pt idx="21">
                  <c:v>Noroeste Fluminense</c:v>
                </c:pt>
                <c:pt idx="22">
                  <c:v>Branca</c:v>
                </c:pt>
                <c:pt idx="23">
                  <c:v>Preta</c:v>
                </c:pt>
                <c:pt idx="24">
                  <c:v>Parda</c:v>
                </c:pt>
                <c:pt idx="25">
                  <c:v>Norte Fluminense</c:v>
                </c:pt>
                <c:pt idx="26">
                  <c:v>Branca</c:v>
                </c:pt>
                <c:pt idx="27">
                  <c:v>Preta</c:v>
                </c:pt>
                <c:pt idx="28">
                  <c:v>Parda</c:v>
                </c:pt>
                <c:pt idx="29">
                  <c:v>Serrana Fluminense</c:v>
                </c:pt>
                <c:pt idx="30">
                  <c:v>Branca</c:v>
                </c:pt>
                <c:pt idx="31">
                  <c:v>Preta</c:v>
                </c:pt>
                <c:pt idx="32">
                  <c:v>Parda</c:v>
                </c:pt>
              </c:strCache>
            </c:strRef>
          </c:cat>
          <c:val>
            <c:numRef>
              <c:f>'Figura 3'!$J$2:$J$34</c:f>
              <c:numCache>
                <c:formatCode>General</c:formatCode>
                <c:ptCount val="33"/>
                <c:pt idx="2" formatCode="0%">
                  <c:v>-0.15</c:v>
                </c:pt>
                <c:pt idx="3" formatCode="0%">
                  <c:v>-0.42</c:v>
                </c:pt>
                <c:pt idx="4" formatCode="0%">
                  <c:v>-0.24</c:v>
                </c:pt>
                <c:pt idx="6" formatCode="0%">
                  <c:v>-0.18</c:v>
                </c:pt>
                <c:pt idx="7" formatCode="0%">
                  <c:v>-0.08</c:v>
                </c:pt>
                <c:pt idx="8" formatCode="0%">
                  <c:v>0.08</c:v>
                </c:pt>
                <c:pt idx="10" formatCode="0%">
                  <c:v>-0.37</c:v>
                </c:pt>
                <c:pt idx="11" formatCode="0%">
                  <c:v>-0.33</c:v>
                </c:pt>
                <c:pt idx="12" formatCode="0%">
                  <c:v>-0.69</c:v>
                </c:pt>
                <c:pt idx="14" formatCode="0%">
                  <c:v>0.02</c:v>
                </c:pt>
                <c:pt idx="15" formatCode="0%">
                  <c:v>-0.27</c:v>
                </c:pt>
                <c:pt idx="16" formatCode="0%">
                  <c:v>-0.04</c:v>
                </c:pt>
                <c:pt idx="18" formatCode="0%">
                  <c:v>-0.5</c:v>
                </c:pt>
                <c:pt idx="19" formatCode="0%">
                  <c:v>-0.53</c:v>
                </c:pt>
                <c:pt idx="20" formatCode="0%">
                  <c:v>-0.51</c:v>
                </c:pt>
                <c:pt idx="22" formatCode="0%">
                  <c:v>-7.0000000000000007E-2</c:v>
                </c:pt>
                <c:pt idx="23" formatCode="0%">
                  <c:v>0.08</c:v>
                </c:pt>
                <c:pt idx="24" formatCode="0%">
                  <c:v>0.64</c:v>
                </c:pt>
                <c:pt idx="26" formatCode="0%">
                  <c:v>0.02</c:v>
                </c:pt>
                <c:pt idx="27" formatCode="0%">
                  <c:v>0.19</c:v>
                </c:pt>
                <c:pt idx="28" formatCode="0%">
                  <c:v>-0.09</c:v>
                </c:pt>
                <c:pt idx="30" formatCode="0%">
                  <c:v>-0.19</c:v>
                </c:pt>
                <c:pt idx="31" formatCode="0%">
                  <c:v>0.17</c:v>
                </c:pt>
                <c:pt idx="32" formatCode="0%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FB-4593-9D1A-B44EEAB8C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107296"/>
        <c:axId val="507110040"/>
      </c:lineChart>
      <c:catAx>
        <c:axId val="50710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8472"/>
        <c:crosses val="autoZero"/>
        <c:auto val="1"/>
        <c:lblAlgn val="ctr"/>
        <c:lblOffset val="100"/>
        <c:noMultiLvlLbl val="0"/>
      </c:catAx>
      <c:valAx>
        <c:axId val="507108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8080"/>
        <c:crosses val="autoZero"/>
        <c:crossBetween val="between"/>
      </c:valAx>
      <c:valAx>
        <c:axId val="5071100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7296"/>
        <c:crosses val="max"/>
        <c:crossBetween val="between"/>
      </c:valAx>
      <c:catAx>
        <c:axId val="50710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7110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Taxa e variação de Letalidade Violenta Feminina entre 2017-2021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4'!$I$1</c:f>
              <c:strCache>
                <c:ptCount val="1"/>
                <c:pt idx="0">
                  <c:v>Taxa 100mil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4'!$H$2:$H$34</c:f>
              <c:strCache>
                <c:ptCount val="33"/>
                <c:pt idx="1">
                  <c:v>Baixadas Litorâneas</c:v>
                </c:pt>
                <c:pt idx="2">
                  <c:v>Branca</c:v>
                </c:pt>
                <c:pt idx="3">
                  <c:v>Preta</c:v>
                </c:pt>
                <c:pt idx="4">
                  <c:v>Parda</c:v>
                </c:pt>
                <c:pt idx="5">
                  <c:v>Centro-Sul Fluminense</c:v>
                </c:pt>
                <c:pt idx="6">
                  <c:v>Branca</c:v>
                </c:pt>
                <c:pt idx="7">
                  <c:v>Preta</c:v>
                </c:pt>
                <c:pt idx="8">
                  <c:v>Parda</c:v>
                </c:pt>
                <c:pt idx="9">
                  <c:v>Costa Verde</c:v>
                </c:pt>
                <c:pt idx="10">
                  <c:v>Branca</c:v>
                </c:pt>
                <c:pt idx="11">
                  <c:v>Preta</c:v>
                </c:pt>
                <c:pt idx="12">
                  <c:v>Parda</c:v>
                </c:pt>
                <c:pt idx="13">
                  <c:v>Médio Vale do Paraíba</c:v>
                </c:pt>
                <c:pt idx="14">
                  <c:v>Branca</c:v>
                </c:pt>
                <c:pt idx="15">
                  <c:v>Preta</c:v>
                </c:pt>
                <c:pt idx="16">
                  <c:v>Parda</c:v>
                </c:pt>
                <c:pt idx="17">
                  <c:v>Metropolitana</c:v>
                </c:pt>
                <c:pt idx="18">
                  <c:v>Branca</c:v>
                </c:pt>
                <c:pt idx="19">
                  <c:v>Preta</c:v>
                </c:pt>
                <c:pt idx="20">
                  <c:v>Parda</c:v>
                </c:pt>
                <c:pt idx="21">
                  <c:v>Noroeste Fluminense</c:v>
                </c:pt>
                <c:pt idx="22">
                  <c:v>Branca</c:v>
                </c:pt>
                <c:pt idx="23">
                  <c:v>Preta</c:v>
                </c:pt>
                <c:pt idx="24">
                  <c:v>Parda</c:v>
                </c:pt>
                <c:pt idx="25">
                  <c:v>Norte Fluminense</c:v>
                </c:pt>
                <c:pt idx="26">
                  <c:v>Branca</c:v>
                </c:pt>
                <c:pt idx="27">
                  <c:v>Preta</c:v>
                </c:pt>
                <c:pt idx="28">
                  <c:v>Parda</c:v>
                </c:pt>
                <c:pt idx="29">
                  <c:v>Serrana Fluminense</c:v>
                </c:pt>
                <c:pt idx="30">
                  <c:v>Branca</c:v>
                </c:pt>
                <c:pt idx="31">
                  <c:v>Preta</c:v>
                </c:pt>
                <c:pt idx="32">
                  <c:v>Parda</c:v>
                </c:pt>
              </c:strCache>
            </c:strRef>
          </c:cat>
          <c:val>
            <c:numRef>
              <c:f>'Figura 4'!$I$2:$I$34</c:f>
              <c:numCache>
                <c:formatCode>General</c:formatCode>
                <c:ptCount val="33"/>
                <c:pt idx="2">
                  <c:v>88.89</c:v>
                </c:pt>
                <c:pt idx="3">
                  <c:v>63.03</c:v>
                </c:pt>
                <c:pt idx="4">
                  <c:v>161.80000000000001</c:v>
                </c:pt>
                <c:pt idx="6">
                  <c:v>49.51</c:v>
                </c:pt>
                <c:pt idx="7">
                  <c:v>43.41</c:v>
                </c:pt>
                <c:pt idx="8">
                  <c:v>51.03</c:v>
                </c:pt>
                <c:pt idx="10">
                  <c:v>83.07</c:v>
                </c:pt>
                <c:pt idx="11">
                  <c:v>48.52</c:v>
                </c:pt>
                <c:pt idx="12">
                  <c:v>171.89</c:v>
                </c:pt>
                <c:pt idx="14">
                  <c:v>59.92</c:v>
                </c:pt>
                <c:pt idx="15">
                  <c:v>43.42</c:v>
                </c:pt>
                <c:pt idx="16">
                  <c:v>84.91</c:v>
                </c:pt>
                <c:pt idx="18">
                  <c:v>33.869999999999997</c:v>
                </c:pt>
                <c:pt idx="19">
                  <c:v>38.72</c:v>
                </c:pt>
                <c:pt idx="20">
                  <c:v>85.31</c:v>
                </c:pt>
                <c:pt idx="22">
                  <c:v>51.73</c:v>
                </c:pt>
                <c:pt idx="23">
                  <c:v>39.79</c:v>
                </c:pt>
                <c:pt idx="24">
                  <c:v>48.42</c:v>
                </c:pt>
                <c:pt idx="26">
                  <c:v>63.17</c:v>
                </c:pt>
                <c:pt idx="27">
                  <c:v>75.22</c:v>
                </c:pt>
                <c:pt idx="28">
                  <c:v>121.03</c:v>
                </c:pt>
                <c:pt idx="30">
                  <c:v>30.33</c:v>
                </c:pt>
                <c:pt idx="31">
                  <c:v>11.32</c:v>
                </c:pt>
                <c:pt idx="32">
                  <c:v>21.03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2-4C77-A646-DCD7BE639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101024"/>
        <c:axId val="507104552"/>
      </c:barChart>
      <c:lineChart>
        <c:grouping val="standard"/>
        <c:varyColors val="0"/>
        <c:ser>
          <c:idx val="1"/>
          <c:order val="1"/>
          <c:tx>
            <c:strRef>
              <c:f>'Figura 4'!$J$1</c:f>
              <c:strCache>
                <c:ptCount val="1"/>
                <c:pt idx="0">
                  <c:v>Variação 2017-2021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 4'!$H$2:$H$34</c:f>
              <c:strCache>
                <c:ptCount val="33"/>
                <c:pt idx="1">
                  <c:v>Baixadas Litorâneas</c:v>
                </c:pt>
                <c:pt idx="2">
                  <c:v>Branca</c:v>
                </c:pt>
                <c:pt idx="3">
                  <c:v>Preta</c:v>
                </c:pt>
                <c:pt idx="4">
                  <c:v>Parda</c:v>
                </c:pt>
                <c:pt idx="5">
                  <c:v>Centro-Sul Fluminense</c:v>
                </c:pt>
                <c:pt idx="6">
                  <c:v>Branca</c:v>
                </c:pt>
                <c:pt idx="7">
                  <c:v>Preta</c:v>
                </c:pt>
                <c:pt idx="8">
                  <c:v>Parda</c:v>
                </c:pt>
                <c:pt idx="9">
                  <c:v>Costa Verde</c:v>
                </c:pt>
                <c:pt idx="10">
                  <c:v>Branca</c:v>
                </c:pt>
                <c:pt idx="11">
                  <c:v>Preta</c:v>
                </c:pt>
                <c:pt idx="12">
                  <c:v>Parda</c:v>
                </c:pt>
                <c:pt idx="13">
                  <c:v>Médio Vale do Paraíba</c:v>
                </c:pt>
                <c:pt idx="14">
                  <c:v>Branca</c:v>
                </c:pt>
                <c:pt idx="15">
                  <c:v>Preta</c:v>
                </c:pt>
                <c:pt idx="16">
                  <c:v>Parda</c:v>
                </c:pt>
                <c:pt idx="17">
                  <c:v>Metropolitana</c:v>
                </c:pt>
                <c:pt idx="18">
                  <c:v>Branca</c:v>
                </c:pt>
                <c:pt idx="19">
                  <c:v>Preta</c:v>
                </c:pt>
                <c:pt idx="20">
                  <c:v>Parda</c:v>
                </c:pt>
                <c:pt idx="21">
                  <c:v>Noroeste Fluminense</c:v>
                </c:pt>
                <c:pt idx="22">
                  <c:v>Branca</c:v>
                </c:pt>
                <c:pt idx="23">
                  <c:v>Preta</c:v>
                </c:pt>
                <c:pt idx="24">
                  <c:v>Parda</c:v>
                </c:pt>
                <c:pt idx="25">
                  <c:v>Norte Fluminense</c:v>
                </c:pt>
                <c:pt idx="26">
                  <c:v>Branca</c:v>
                </c:pt>
                <c:pt idx="27">
                  <c:v>Preta</c:v>
                </c:pt>
                <c:pt idx="28">
                  <c:v>Parda</c:v>
                </c:pt>
                <c:pt idx="29">
                  <c:v>Serrana Fluminense</c:v>
                </c:pt>
                <c:pt idx="30">
                  <c:v>Branca</c:v>
                </c:pt>
                <c:pt idx="31">
                  <c:v>Preta</c:v>
                </c:pt>
                <c:pt idx="32">
                  <c:v>Parda</c:v>
                </c:pt>
              </c:strCache>
            </c:strRef>
          </c:cat>
          <c:val>
            <c:numRef>
              <c:f>'Figura 4'!$J$2:$J$34</c:f>
              <c:numCache>
                <c:formatCode>General</c:formatCode>
                <c:ptCount val="33"/>
                <c:pt idx="2" formatCode="0%">
                  <c:v>-0.63</c:v>
                </c:pt>
                <c:pt idx="3" formatCode="0%">
                  <c:v>-0.33</c:v>
                </c:pt>
                <c:pt idx="4" formatCode="0%">
                  <c:v>-0.55000000000000004</c:v>
                </c:pt>
                <c:pt idx="6" formatCode="0%">
                  <c:v>0</c:v>
                </c:pt>
                <c:pt idx="7" formatCode="0%">
                  <c:v>1</c:v>
                </c:pt>
                <c:pt idx="8" formatCode="0%">
                  <c:v>1</c:v>
                </c:pt>
                <c:pt idx="10" formatCode="0%">
                  <c:v>0.67</c:v>
                </c:pt>
                <c:pt idx="11" formatCode="0%">
                  <c:v>-1</c:v>
                </c:pt>
                <c:pt idx="12" formatCode="0%">
                  <c:v>-0.2</c:v>
                </c:pt>
                <c:pt idx="14" formatCode="0%">
                  <c:v>-0.44</c:v>
                </c:pt>
                <c:pt idx="15" formatCode="0%">
                  <c:v>1</c:v>
                </c:pt>
                <c:pt idx="16" formatCode="0%">
                  <c:v>0.67</c:v>
                </c:pt>
                <c:pt idx="18" formatCode="0%">
                  <c:v>-0.47</c:v>
                </c:pt>
                <c:pt idx="19" formatCode="0%">
                  <c:v>-0.59</c:v>
                </c:pt>
                <c:pt idx="20" formatCode="0%">
                  <c:v>-0.35</c:v>
                </c:pt>
                <c:pt idx="22" formatCode="0%">
                  <c:v>3</c:v>
                </c:pt>
                <c:pt idx="23" formatCode="0%">
                  <c:v>2</c:v>
                </c:pt>
                <c:pt idx="24" formatCode="0%">
                  <c:v>1</c:v>
                </c:pt>
                <c:pt idx="26" formatCode="0%">
                  <c:v>-0.8</c:v>
                </c:pt>
                <c:pt idx="27" formatCode="0%">
                  <c:v>2</c:v>
                </c:pt>
                <c:pt idx="28" formatCode="0%">
                  <c:v>0</c:v>
                </c:pt>
                <c:pt idx="30" formatCode="0%">
                  <c:v>3</c:v>
                </c:pt>
                <c:pt idx="31" formatCode="0%">
                  <c:v>0</c:v>
                </c:pt>
                <c:pt idx="32" formatCode="0%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2-4C77-A646-DCD7BE639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096320"/>
        <c:axId val="507097888"/>
      </c:lineChart>
      <c:catAx>
        <c:axId val="50710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4552"/>
        <c:crosses val="autoZero"/>
        <c:auto val="1"/>
        <c:lblAlgn val="ctr"/>
        <c:lblOffset val="100"/>
        <c:noMultiLvlLbl val="0"/>
      </c:catAx>
      <c:valAx>
        <c:axId val="507104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101024"/>
        <c:crosses val="autoZero"/>
        <c:crossBetween val="between"/>
      </c:valAx>
      <c:valAx>
        <c:axId val="5070978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07096320"/>
        <c:crosses val="max"/>
        <c:crossBetween val="between"/>
      </c:valAx>
      <c:catAx>
        <c:axId val="50709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7097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</xdr:row>
      <xdr:rowOff>76200</xdr:rowOff>
    </xdr:from>
    <xdr:to>
      <xdr:col>12</xdr:col>
      <xdr:colOff>167640</xdr:colOff>
      <xdr:row>25</xdr:row>
      <xdr:rowOff>15240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508635</xdr:colOff>
      <xdr:row>12</xdr:row>
      <xdr:rowOff>114300</xdr:rowOff>
    </xdr:from>
    <xdr:to>
      <xdr:col>20</xdr:col>
      <xdr:colOff>421005</xdr:colOff>
      <xdr:row>34</xdr:row>
      <xdr:rowOff>51435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6</xdr:row>
      <xdr:rowOff>160020</xdr:rowOff>
    </xdr:from>
    <xdr:to>
      <xdr:col>11</xdr:col>
      <xdr:colOff>1139190</xdr:colOff>
      <xdr:row>22</xdr:row>
      <xdr:rowOff>175260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512445</xdr:colOff>
      <xdr:row>3</xdr:row>
      <xdr:rowOff>62865</xdr:rowOff>
    </xdr:from>
    <xdr:to>
      <xdr:col>23</xdr:col>
      <xdr:colOff>293370</xdr:colOff>
      <xdr:row>21</xdr:row>
      <xdr:rowOff>131445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T9" sqref="T9"/>
    </sheetView>
  </sheetViews>
  <sheetFormatPr defaultRowHeight="15" x14ac:dyDescent="0.25"/>
  <cols>
    <col min="1" max="1" width="41.140625" customWidth="1"/>
    <col min="13" max="13" width="41.140625" customWidth="1"/>
  </cols>
  <sheetData>
    <row r="1" spans="1:16" ht="15.75" thickBot="1" x14ac:dyDescent="0.3">
      <c r="A1" s="9" t="s">
        <v>47</v>
      </c>
      <c r="B1" s="2" t="s">
        <v>6</v>
      </c>
      <c r="C1" s="2" t="s">
        <v>48</v>
      </c>
      <c r="D1" s="2" t="s">
        <v>5</v>
      </c>
      <c r="E1" s="2" t="s">
        <v>48</v>
      </c>
      <c r="F1" s="2" t="s">
        <v>1</v>
      </c>
      <c r="G1" s="2" t="s">
        <v>48</v>
      </c>
      <c r="H1" s="2" t="s">
        <v>2</v>
      </c>
      <c r="I1" s="2" t="s">
        <v>48</v>
      </c>
      <c r="J1" s="2" t="s">
        <v>28</v>
      </c>
      <c r="K1" s="2" t="s">
        <v>48</v>
      </c>
      <c r="M1" s="9" t="s">
        <v>47</v>
      </c>
      <c r="N1" s="2" t="s">
        <v>1</v>
      </c>
      <c r="O1" s="2" t="s">
        <v>2</v>
      </c>
      <c r="P1" s="2" t="s">
        <v>28</v>
      </c>
    </row>
    <row r="2" spans="1:16" ht="15.75" thickBot="1" x14ac:dyDescent="0.3">
      <c r="A2" s="1" t="s">
        <v>33</v>
      </c>
      <c r="B2" s="1">
        <v>1815</v>
      </c>
      <c r="C2" s="5">
        <v>6.2300000000000001E-2</v>
      </c>
      <c r="D2" s="1">
        <v>126</v>
      </c>
      <c r="E2" s="5">
        <v>4.3E-3</v>
      </c>
      <c r="F2" s="1">
        <v>466</v>
      </c>
      <c r="G2" s="5">
        <v>1.6E-2</v>
      </c>
      <c r="H2" s="1">
        <v>933</v>
      </c>
      <c r="I2" s="5">
        <v>3.2000000000000001E-2</v>
      </c>
      <c r="J2" s="1">
        <v>352</v>
      </c>
      <c r="K2" s="5">
        <v>1.21E-2</v>
      </c>
      <c r="M2" s="1" t="s">
        <v>33</v>
      </c>
      <c r="N2" s="1">
        <v>466</v>
      </c>
      <c r="O2" s="1">
        <v>933</v>
      </c>
      <c r="P2" s="1">
        <v>352</v>
      </c>
    </row>
    <row r="3" spans="1:16" ht="15.75" thickBot="1" x14ac:dyDescent="0.3">
      <c r="A3" s="6" t="s">
        <v>49</v>
      </c>
      <c r="B3" s="6">
        <v>1548</v>
      </c>
      <c r="C3" s="7">
        <v>5.3199999999999997E-2</v>
      </c>
      <c r="D3" s="6">
        <v>121</v>
      </c>
      <c r="E3" s="7">
        <v>4.1999999999999997E-3</v>
      </c>
      <c r="F3" s="6">
        <v>408</v>
      </c>
      <c r="G3" s="7">
        <v>1.4E-2</v>
      </c>
      <c r="H3" s="6">
        <v>807</v>
      </c>
      <c r="I3" s="7">
        <v>2.7699999999999999E-2</v>
      </c>
      <c r="J3" s="6">
        <v>299</v>
      </c>
      <c r="K3" s="7">
        <v>1.03E-2</v>
      </c>
      <c r="M3" s="6" t="s">
        <v>49</v>
      </c>
      <c r="N3" s="6">
        <v>408</v>
      </c>
      <c r="O3" s="6">
        <v>807</v>
      </c>
      <c r="P3" s="6">
        <v>299</v>
      </c>
    </row>
    <row r="4" spans="1:16" ht="15.75" thickBot="1" x14ac:dyDescent="0.3">
      <c r="A4" s="4" t="s">
        <v>50</v>
      </c>
      <c r="B4" s="4">
        <v>26</v>
      </c>
      <c r="C4" s="5">
        <v>8.9999999999999998E-4</v>
      </c>
      <c r="D4" s="4">
        <v>5</v>
      </c>
      <c r="E4" s="5">
        <v>2.0000000000000001E-4</v>
      </c>
      <c r="F4" s="4">
        <v>13</v>
      </c>
      <c r="G4" s="5">
        <v>4.0000000000000002E-4</v>
      </c>
      <c r="H4" s="4">
        <v>14</v>
      </c>
      <c r="I4" s="5">
        <v>5.0000000000000001E-4</v>
      </c>
      <c r="J4" s="4">
        <v>0</v>
      </c>
      <c r="K4" s="5">
        <v>0</v>
      </c>
      <c r="M4" s="4" t="s">
        <v>50</v>
      </c>
      <c r="N4" s="4">
        <v>13</v>
      </c>
      <c r="O4" s="4">
        <v>14</v>
      </c>
      <c r="P4" s="4">
        <v>0</v>
      </c>
    </row>
    <row r="5" spans="1:16" ht="15.75" thickBot="1" x14ac:dyDescent="0.3">
      <c r="A5" s="6" t="s">
        <v>51</v>
      </c>
      <c r="B5" s="6">
        <v>6</v>
      </c>
      <c r="C5" s="7">
        <v>2.0000000000000001E-4</v>
      </c>
      <c r="D5" s="6">
        <v>0</v>
      </c>
      <c r="E5" s="7">
        <v>0</v>
      </c>
      <c r="F5" s="6">
        <v>2</v>
      </c>
      <c r="G5" s="7">
        <v>1E-4</v>
      </c>
      <c r="H5" s="6">
        <v>3</v>
      </c>
      <c r="I5" s="7">
        <v>1E-4</v>
      </c>
      <c r="J5" s="6">
        <v>1</v>
      </c>
      <c r="K5" s="7">
        <v>0</v>
      </c>
      <c r="M5" s="6" t="s">
        <v>51</v>
      </c>
      <c r="N5" s="6">
        <v>2</v>
      </c>
      <c r="O5" s="6">
        <v>3</v>
      </c>
      <c r="P5" s="6">
        <v>1</v>
      </c>
    </row>
    <row r="6" spans="1:16" ht="15.75" thickBot="1" x14ac:dyDescent="0.3">
      <c r="A6" s="4" t="s">
        <v>52</v>
      </c>
      <c r="B6" s="4">
        <v>235</v>
      </c>
      <c r="C6" s="5">
        <v>8.0999999999999996E-3</v>
      </c>
      <c r="D6" s="4">
        <v>0</v>
      </c>
      <c r="E6" s="5">
        <v>0</v>
      </c>
      <c r="F6" s="4">
        <v>43</v>
      </c>
      <c r="G6" s="5">
        <v>1.5E-3</v>
      </c>
      <c r="H6" s="4">
        <v>109</v>
      </c>
      <c r="I6" s="5">
        <v>3.7000000000000002E-3</v>
      </c>
      <c r="J6" s="4">
        <v>52</v>
      </c>
      <c r="K6" s="5">
        <v>1.8E-3</v>
      </c>
      <c r="M6" s="4" t="s">
        <v>52</v>
      </c>
      <c r="N6" s="4">
        <v>43</v>
      </c>
      <c r="O6" s="4">
        <v>109</v>
      </c>
      <c r="P6" s="4">
        <v>52</v>
      </c>
    </row>
    <row r="7" spans="1:16" ht="15.75" thickBot="1" x14ac:dyDescent="0.3">
      <c r="A7" s="20" t="s">
        <v>34</v>
      </c>
      <c r="B7" s="20">
        <v>255</v>
      </c>
      <c r="C7" s="7">
        <v>8.8000000000000005E-3</v>
      </c>
      <c r="D7" s="20">
        <v>15</v>
      </c>
      <c r="E7" s="7">
        <v>5.0000000000000001E-4</v>
      </c>
      <c r="F7" s="20">
        <v>87</v>
      </c>
      <c r="G7" s="7">
        <v>3.0000000000000001E-3</v>
      </c>
      <c r="H7" s="20">
        <v>92</v>
      </c>
      <c r="I7" s="7">
        <v>3.2000000000000002E-3</v>
      </c>
      <c r="J7" s="20">
        <v>81</v>
      </c>
      <c r="K7" s="7">
        <v>2.8E-3</v>
      </c>
      <c r="M7" s="20" t="s">
        <v>34</v>
      </c>
      <c r="N7" s="20">
        <v>87</v>
      </c>
      <c r="O7" s="20">
        <v>92</v>
      </c>
      <c r="P7" s="20">
        <v>81</v>
      </c>
    </row>
    <row r="8" spans="1:16" ht="15.75" thickBot="1" x14ac:dyDescent="0.3">
      <c r="A8" s="6" t="s">
        <v>49</v>
      </c>
      <c r="B8" s="4">
        <v>238</v>
      </c>
      <c r="C8" s="5">
        <v>8.2000000000000007E-3</v>
      </c>
      <c r="D8" s="4">
        <v>15</v>
      </c>
      <c r="E8" s="5">
        <v>5.0000000000000001E-4</v>
      </c>
      <c r="F8" s="4">
        <v>84</v>
      </c>
      <c r="G8" s="5">
        <v>2.8999999999999998E-3</v>
      </c>
      <c r="H8" s="4">
        <v>89</v>
      </c>
      <c r="I8" s="5">
        <v>3.0999999999999999E-3</v>
      </c>
      <c r="J8" s="4">
        <v>72</v>
      </c>
      <c r="K8" s="5">
        <v>2.5000000000000001E-3</v>
      </c>
      <c r="M8" s="6" t="s">
        <v>49</v>
      </c>
      <c r="N8" s="4">
        <v>84</v>
      </c>
      <c r="O8" s="4">
        <v>89</v>
      </c>
      <c r="P8" s="4">
        <v>72</v>
      </c>
    </row>
    <row r="9" spans="1:16" ht="15.75" thickBot="1" x14ac:dyDescent="0.3">
      <c r="A9" s="4" t="s">
        <v>50</v>
      </c>
      <c r="B9" s="6">
        <v>5</v>
      </c>
      <c r="C9" s="7">
        <v>2.0000000000000001E-4</v>
      </c>
      <c r="D9" s="6">
        <v>0</v>
      </c>
      <c r="E9" s="7">
        <v>0</v>
      </c>
      <c r="F9" s="6">
        <v>2</v>
      </c>
      <c r="G9" s="7">
        <v>1E-4</v>
      </c>
      <c r="H9" s="6">
        <v>0</v>
      </c>
      <c r="I9" s="7">
        <v>0</v>
      </c>
      <c r="J9" s="6">
        <v>1</v>
      </c>
      <c r="K9" s="7">
        <v>0</v>
      </c>
      <c r="M9" s="4" t="s">
        <v>50</v>
      </c>
      <c r="N9" s="6">
        <v>2</v>
      </c>
      <c r="O9" s="6">
        <v>0</v>
      </c>
      <c r="P9" s="6">
        <v>1</v>
      </c>
    </row>
    <row r="10" spans="1:16" ht="15.75" thickBot="1" x14ac:dyDescent="0.3">
      <c r="A10" s="6" t="s">
        <v>51</v>
      </c>
      <c r="B10" s="4">
        <v>4</v>
      </c>
      <c r="C10" s="5">
        <v>1E-4</v>
      </c>
      <c r="D10" s="4">
        <v>0</v>
      </c>
      <c r="E10" s="5">
        <v>0</v>
      </c>
      <c r="F10" s="4">
        <v>1</v>
      </c>
      <c r="G10" s="5">
        <v>0</v>
      </c>
      <c r="H10" s="4">
        <v>1</v>
      </c>
      <c r="I10" s="5">
        <v>0</v>
      </c>
      <c r="J10" s="4">
        <v>2</v>
      </c>
      <c r="K10" s="5">
        <v>1E-4</v>
      </c>
      <c r="M10" s="6" t="s">
        <v>51</v>
      </c>
      <c r="N10" s="4">
        <v>1</v>
      </c>
      <c r="O10" s="4">
        <v>1</v>
      </c>
      <c r="P10" s="4">
        <v>2</v>
      </c>
    </row>
    <row r="11" spans="1:16" ht="15.75" thickBot="1" x14ac:dyDescent="0.3">
      <c r="A11" s="4" t="s">
        <v>52</v>
      </c>
      <c r="B11" s="6">
        <v>8</v>
      </c>
      <c r="C11" s="7">
        <v>2.9999999999999997E-4</v>
      </c>
      <c r="D11" s="6">
        <v>0</v>
      </c>
      <c r="E11" s="7">
        <v>0</v>
      </c>
      <c r="F11" s="6">
        <v>0</v>
      </c>
      <c r="G11" s="7">
        <v>0</v>
      </c>
      <c r="H11" s="6">
        <v>2</v>
      </c>
      <c r="I11" s="7">
        <v>1E-4</v>
      </c>
      <c r="J11" s="6">
        <v>6</v>
      </c>
      <c r="K11" s="7">
        <v>2.0000000000000001E-4</v>
      </c>
      <c r="M11" s="4" t="s">
        <v>52</v>
      </c>
      <c r="N11" s="6">
        <v>0</v>
      </c>
      <c r="O11" s="6">
        <v>2</v>
      </c>
      <c r="P11" s="6">
        <v>6</v>
      </c>
    </row>
    <row r="12" spans="1:16" ht="15.75" thickBot="1" x14ac:dyDescent="0.3">
      <c r="A12" s="1" t="s">
        <v>35</v>
      </c>
      <c r="B12" s="1">
        <v>781</v>
      </c>
      <c r="C12" s="5">
        <v>2.6800000000000001E-2</v>
      </c>
      <c r="D12" s="1">
        <v>59</v>
      </c>
      <c r="E12" s="5">
        <v>2E-3</v>
      </c>
      <c r="F12" s="1">
        <v>204</v>
      </c>
      <c r="G12" s="5">
        <v>7.0000000000000001E-3</v>
      </c>
      <c r="H12" s="1">
        <v>391</v>
      </c>
      <c r="I12" s="5">
        <v>1.34E-2</v>
      </c>
      <c r="J12" s="1">
        <v>128</v>
      </c>
      <c r="K12" s="5">
        <v>4.4000000000000003E-3</v>
      </c>
      <c r="M12" s="1" t="s">
        <v>35</v>
      </c>
      <c r="N12" s="1">
        <v>204</v>
      </c>
      <c r="O12" s="1">
        <v>391</v>
      </c>
      <c r="P12" s="1">
        <v>128</v>
      </c>
    </row>
    <row r="13" spans="1:16" ht="15.75" thickBot="1" x14ac:dyDescent="0.3">
      <c r="A13" s="6" t="s">
        <v>49</v>
      </c>
      <c r="B13" s="6">
        <v>555</v>
      </c>
      <c r="C13" s="7">
        <v>1.9099999999999999E-2</v>
      </c>
      <c r="D13" s="6">
        <v>58</v>
      </c>
      <c r="E13" s="7">
        <v>2E-3</v>
      </c>
      <c r="F13" s="6">
        <v>164</v>
      </c>
      <c r="G13" s="7">
        <v>5.5999999999999999E-3</v>
      </c>
      <c r="H13" s="6">
        <v>286</v>
      </c>
      <c r="I13" s="7">
        <v>9.7999999999999997E-3</v>
      </c>
      <c r="J13" s="6">
        <v>80</v>
      </c>
      <c r="K13" s="7">
        <v>2.7000000000000001E-3</v>
      </c>
      <c r="M13" s="6" t="s">
        <v>49</v>
      </c>
      <c r="N13" s="6">
        <v>164</v>
      </c>
      <c r="O13" s="6">
        <v>286</v>
      </c>
      <c r="P13" s="6">
        <v>80</v>
      </c>
    </row>
    <row r="14" spans="1:16" ht="15.75" thickBot="1" x14ac:dyDescent="0.3">
      <c r="A14" s="4" t="s">
        <v>50</v>
      </c>
      <c r="B14" s="4">
        <v>11</v>
      </c>
      <c r="C14" s="5">
        <v>4.0000000000000002E-4</v>
      </c>
      <c r="D14" s="4">
        <v>0</v>
      </c>
      <c r="E14" s="5">
        <v>0</v>
      </c>
      <c r="F14" s="4">
        <v>4</v>
      </c>
      <c r="G14" s="5">
        <v>1E-4</v>
      </c>
      <c r="H14" s="4">
        <v>5</v>
      </c>
      <c r="I14" s="5">
        <v>2.0000000000000001E-4</v>
      </c>
      <c r="J14" s="4">
        <v>0</v>
      </c>
      <c r="K14" s="5">
        <v>0</v>
      </c>
      <c r="M14" s="4" t="s">
        <v>50</v>
      </c>
      <c r="N14" s="4">
        <v>4</v>
      </c>
      <c r="O14" s="4">
        <v>5</v>
      </c>
      <c r="P14" s="4">
        <v>0</v>
      </c>
    </row>
    <row r="15" spans="1:16" ht="15.75" thickBot="1" x14ac:dyDescent="0.3">
      <c r="A15" s="6" t="s">
        <v>51</v>
      </c>
      <c r="B15" s="6">
        <v>2</v>
      </c>
      <c r="C15" s="7">
        <v>1E-4</v>
      </c>
      <c r="D15" s="6">
        <v>1</v>
      </c>
      <c r="E15" s="7">
        <v>0</v>
      </c>
      <c r="F15" s="6">
        <v>2</v>
      </c>
      <c r="G15" s="7">
        <v>1E-4</v>
      </c>
      <c r="H15" s="6">
        <v>1</v>
      </c>
      <c r="I15" s="7">
        <v>0</v>
      </c>
      <c r="J15" s="6">
        <v>0</v>
      </c>
      <c r="K15" s="7">
        <v>0</v>
      </c>
      <c r="M15" s="6" t="s">
        <v>51</v>
      </c>
      <c r="N15" s="6">
        <v>2</v>
      </c>
      <c r="O15" s="6">
        <v>1</v>
      </c>
      <c r="P15" s="6">
        <v>0</v>
      </c>
    </row>
    <row r="16" spans="1:16" ht="15.75" thickBot="1" x14ac:dyDescent="0.3">
      <c r="A16" s="4" t="s">
        <v>52</v>
      </c>
      <c r="B16" s="4">
        <v>213</v>
      </c>
      <c r="C16" s="5">
        <v>7.3000000000000001E-3</v>
      </c>
      <c r="D16" s="4">
        <v>0</v>
      </c>
      <c r="E16" s="5">
        <v>0</v>
      </c>
      <c r="F16" s="4">
        <v>34</v>
      </c>
      <c r="G16" s="5">
        <v>1.1999999999999999E-3</v>
      </c>
      <c r="H16" s="4">
        <v>99</v>
      </c>
      <c r="I16" s="5">
        <v>3.3999999999999998E-3</v>
      </c>
      <c r="J16" s="4">
        <v>48</v>
      </c>
      <c r="K16" s="5">
        <v>1.6000000000000001E-3</v>
      </c>
      <c r="M16" s="4" t="s">
        <v>52</v>
      </c>
      <c r="N16" s="4">
        <v>34</v>
      </c>
      <c r="O16" s="4">
        <v>99</v>
      </c>
      <c r="P16" s="4">
        <v>48</v>
      </c>
    </row>
    <row r="17" spans="1:16" ht="15.75" thickBot="1" x14ac:dyDescent="0.3">
      <c r="A17" s="20" t="s">
        <v>36</v>
      </c>
      <c r="B17" s="20">
        <v>1166</v>
      </c>
      <c r="C17" s="7">
        <v>4.0099999999999997E-2</v>
      </c>
      <c r="D17" s="20">
        <v>101</v>
      </c>
      <c r="E17" s="7">
        <v>3.5000000000000001E-3</v>
      </c>
      <c r="F17" s="20">
        <v>399</v>
      </c>
      <c r="G17" s="7">
        <v>1.37E-2</v>
      </c>
      <c r="H17" s="20">
        <v>523</v>
      </c>
      <c r="I17" s="7">
        <v>1.7999999999999999E-2</v>
      </c>
      <c r="J17" s="20">
        <v>269</v>
      </c>
      <c r="K17" s="7">
        <v>9.1999999999999998E-3</v>
      </c>
      <c r="M17" s="20" t="s">
        <v>36</v>
      </c>
      <c r="N17" s="20">
        <v>399</v>
      </c>
      <c r="O17" s="20">
        <v>523</v>
      </c>
      <c r="P17" s="20">
        <v>269</v>
      </c>
    </row>
    <row r="18" spans="1:16" ht="15.75" thickBot="1" x14ac:dyDescent="0.3">
      <c r="A18" s="6" t="s">
        <v>49</v>
      </c>
      <c r="B18" s="4">
        <v>1049</v>
      </c>
      <c r="C18" s="5">
        <v>3.5999999999999997E-2</v>
      </c>
      <c r="D18" s="4">
        <v>96</v>
      </c>
      <c r="E18" s="5">
        <v>3.3E-3</v>
      </c>
      <c r="F18" s="4">
        <v>357</v>
      </c>
      <c r="G18" s="5">
        <v>1.23E-2</v>
      </c>
      <c r="H18" s="4">
        <v>474</v>
      </c>
      <c r="I18" s="5">
        <v>1.6299999999999999E-2</v>
      </c>
      <c r="J18" s="4">
        <v>241</v>
      </c>
      <c r="K18" s="5">
        <v>8.3000000000000001E-3</v>
      </c>
      <c r="M18" s="6" t="s">
        <v>49</v>
      </c>
      <c r="N18" s="4">
        <v>357</v>
      </c>
      <c r="O18" s="4">
        <v>474</v>
      </c>
      <c r="P18" s="4">
        <v>241</v>
      </c>
    </row>
    <row r="19" spans="1:16" ht="15.75" thickBot="1" x14ac:dyDescent="0.3">
      <c r="A19" s="4" t="s">
        <v>50</v>
      </c>
      <c r="B19" s="6">
        <v>18</v>
      </c>
      <c r="C19" s="7">
        <v>5.9999999999999995E-4</v>
      </c>
      <c r="D19" s="6">
        <v>3</v>
      </c>
      <c r="E19" s="7">
        <v>1E-4</v>
      </c>
      <c r="F19" s="6">
        <v>17</v>
      </c>
      <c r="G19" s="7">
        <v>5.9999999999999995E-4</v>
      </c>
      <c r="H19" s="6">
        <v>3</v>
      </c>
      <c r="I19" s="7">
        <v>1E-4</v>
      </c>
      <c r="J19" s="6">
        <v>0</v>
      </c>
      <c r="K19" s="7">
        <v>0</v>
      </c>
      <c r="M19" s="4" t="s">
        <v>50</v>
      </c>
      <c r="N19" s="6">
        <v>17</v>
      </c>
      <c r="O19" s="6">
        <v>3</v>
      </c>
      <c r="P19" s="6">
        <v>0</v>
      </c>
    </row>
    <row r="20" spans="1:16" ht="15.75" thickBot="1" x14ac:dyDescent="0.3">
      <c r="A20" s="6" t="s">
        <v>51</v>
      </c>
      <c r="B20" s="4">
        <v>6</v>
      </c>
      <c r="C20" s="5">
        <v>2.0000000000000001E-4</v>
      </c>
      <c r="D20" s="4">
        <v>1</v>
      </c>
      <c r="E20" s="5">
        <v>0</v>
      </c>
      <c r="F20" s="4">
        <v>3</v>
      </c>
      <c r="G20" s="5">
        <v>1E-4</v>
      </c>
      <c r="H20" s="4">
        <v>1</v>
      </c>
      <c r="I20" s="5">
        <v>0</v>
      </c>
      <c r="J20" s="4">
        <v>3</v>
      </c>
      <c r="K20" s="5">
        <v>1E-4</v>
      </c>
      <c r="M20" s="6" t="s">
        <v>51</v>
      </c>
      <c r="N20" s="4">
        <v>3</v>
      </c>
      <c r="O20" s="4">
        <v>1</v>
      </c>
      <c r="P20" s="4">
        <v>3</v>
      </c>
    </row>
    <row r="21" spans="1:16" ht="15.75" thickBot="1" x14ac:dyDescent="0.3">
      <c r="A21" s="4" t="s">
        <v>52</v>
      </c>
      <c r="B21" s="6">
        <v>93</v>
      </c>
      <c r="C21" s="7">
        <v>3.2000000000000002E-3</v>
      </c>
      <c r="D21" s="6">
        <v>1</v>
      </c>
      <c r="E21" s="7">
        <v>0</v>
      </c>
      <c r="F21" s="6">
        <v>22</v>
      </c>
      <c r="G21" s="7">
        <v>8.0000000000000004E-4</v>
      </c>
      <c r="H21" s="6">
        <v>45</v>
      </c>
      <c r="I21" s="7">
        <v>1.5E-3</v>
      </c>
      <c r="J21" s="6">
        <v>25</v>
      </c>
      <c r="K21" s="7">
        <v>8.9999999999999998E-4</v>
      </c>
      <c r="M21" s="4" t="s">
        <v>52</v>
      </c>
      <c r="N21" s="6">
        <v>22</v>
      </c>
      <c r="O21" s="6">
        <v>45</v>
      </c>
      <c r="P21" s="6">
        <v>25</v>
      </c>
    </row>
    <row r="22" spans="1:16" ht="15.75" thickBot="1" x14ac:dyDescent="0.3">
      <c r="A22" s="1" t="s">
        <v>37</v>
      </c>
      <c r="B22" s="1">
        <v>20090</v>
      </c>
      <c r="C22" s="5">
        <v>0.69010000000000005</v>
      </c>
      <c r="D22" s="1">
        <v>1208</v>
      </c>
      <c r="E22" s="5">
        <v>4.1500000000000002E-2</v>
      </c>
      <c r="F22" s="1">
        <v>4013</v>
      </c>
      <c r="G22" s="5">
        <v>0.13780000000000001</v>
      </c>
      <c r="H22" s="1">
        <v>10722</v>
      </c>
      <c r="I22" s="5">
        <v>0.36830000000000002</v>
      </c>
      <c r="J22" s="1">
        <v>5254</v>
      </c>
      <c r="K22" s="5">
        <v>0.18049999999999999</v>
      </c>
      <c r="M22" s="1" t="s">
        <v>37</v>
      </c>
      <c r="N22" s="1">
        <v>4013</v>
      </c>
      <c r="O22" s="1">
        <v>10722</v>
      </c>
      <c r="P22" s="1">
        <v>5254</v>
      </c>
    </row>
    <row r="23" spans="1:16" ht="15.75" thickBot="1" x14ac:dyDescent="0.3">
      <c r="A23" s="6" t="s">
        <v>49</v>
      </c>
      <c r="B23" s="6">
        <v>13143</v>
      </c>
      <c r="C23" s="7">
        <v>0.45150000000000001</v>
      </c>
      <c r="D23" s="6">
        <v>1078</v>
      </c>
      <c r="E23" s="7">
        <v>3.6999999999999998E-2</v>
      </c>
      <c r="F23" s="6">
        <v>2954</v>
      </c>
      <c r="G23" s="7">
        <v>0.10150000000000001</v>
      </c>
      <c r="H23" s="6">
        <v>7181</v>
      </c>
      <c r="I23" s="7">
        <v>0.2467</v>
      </c>
      <c r="J23" s="6">
        <v>3395</v>
      </c>
      <c r="K23" s="7">
        <v>0.1166</v>
      </c>
      <c r="M23" s="6" t="s">
        <v>49</v>
      </c>
      <c r="N23" s="6">
        <v>2954</v>
      </c>
      <c r="O23" s="6">
        <v>7181</v>
      </c>
      <c r="P23" s="6">
        <v>3395</v>
      </c>
    </row>
    <row r="24" spans="1:16" ht="15.75" thickBot="1" x14ac:dyDescent="0.3">
      <c r="A24" s="4" t="s">
        <v>50</v>
      </c>
      <c r="B24" s="4">
        <v>521</v>
      </c>
      <c r="C24" s="5">
        <v>1.7899999999999999E-2</v>
      </c>
      <c r="D24" s="4">
        <v>72</v>
      </c>
      <c r="E24" s="5">
        <v>2.5000000000000001E-3</v>
      </c>
      <c r="F24" s="4">
        <v>236</v>
      </c>
      <c r="G24" s="5">
        <v>8.0999999999999996E-3</v>
      </c>
      <c r="H24" s="4">
        <v>263</v>
      </c>
      <c r="I24" s="5">
        <v>8.9999999999999993E-3</v>
      </c>
      <c r="J24" s="4">
        <v>59</v>
      </c>
      <c r="K24" s="5">
        <v>2E-3</v>
      </c>
      <c r="M24" s="4" t="s">
        <v>50</v>
      </c>
      <c r="N24" s="4">
        <v>236</v>
      </c>
      <c r="O24" s="4">
        <v>263</v>
      </c>
      <c r="P24" s="4">
        <v>59</v>
      </c>
    </row>
    <row r="25" spans="1:16" ht="15.75" thickBot="1" x14ac:dyDescent="0.3">
      <c r="A25" s="6" t="s">
        <v>51</v>
      </c>
      <c r="B25" s="6">
        <v>149</v>
      </c>
      <c r="C25" s="7">
        <v>5.1000000000000004E-3</v>
      </c>
      <c r="D25" s="6">
        <v>25</v>
      </c>
      <c r="E25" s="7">
        <v>8.9999999999999998E-4</v>
      </c>
      <c r="F25" s="6">
        <v>40</v>
      </c>
      <c r="G25" s="7">
        <v>1.4E-3</v>
      </c>
      <c r="H25" s="6">
        <v>86</v>
      </c>
      <c r="I25" s="7">
        <v>3.0000000000000001E-3</v>
      </c>
      <c r="J25" s="6">
        <v>39</v>
      </c>
      <c r="K25" s="7">
        <v>1.2999999999999999E-3</v>
      </c>
      <c r="M25" s="6" t="s">
        <v>51</v>
      </c>
      <c r="N25" s="6">
        <v>40</v>
      </c>
      <c r="O25" s="6">
        <v>86</v>
      </c>
      <c r="P25" s="6">
        <v>39</v>
      </c>
    </row>
    <row r="26" spans="1:16" ht="15.75" thickBot="1" x14ac:dyDescent="0.3">
      <c r="A26" s="4" t="s">
        <v>52</v>
      </c>
      <c r="B26" s="4">
        <v>6277</v>
      </c>
      <c r="C26" s="5">
        <v>0.21560000000000001</v>
      </c>
      <c r="D26" s="4">
        <v>33</v>
      </c>
      <c r="E26" s="5">
        <v>1.1000000000000001E-3</v>
      </c>
      <c r="F26" s="4">
        <v>783</v>
      </c>
      <c r="G26" s="5">
        <v>2.69E-2</v>
      </c>
      <c r="H26" s="4">
        <v>3192</v>
      </c>
      <c r="I26" s="5">
        <v>0.1096</v>
      </c>
      <c r="J26" s="4">
        <v>1761</v>
      </c>
      <c r="K26" s="5">
        <v>6.0499999999999998E-2</v>
      </c>
      <c r="M26" s="4" t="s">
        <v>52</v>
      </c>
      <c r="N26" s="4">
        <v>783</v>
      </c>
      <c r="O26" s="4">
        <v>3192</v>
      </c>
      <c r="P26" s="4">
        <v>1761</v>
      </c>
    </row>
    <row r="27" spans="1:16" ht="15.75" thickBot="1" x14ac:dyDescent="0.3">
      <c r="A27" s="20" t="s">
        <v>38</v>
      </c>
      <c r="B27" s="20">
        <v>283</v>
      </c>
      <c r="C27" s="7">
        <v>9.7000000000000003E-3</v>
      </c>
      <c r="D27" s="20">
        <v>41</v>
      </c>
      <c r="E27" s="7">
        <v>1.4E-3</v>
      </c>
      <c r="F27" s="20">
        <v>115</v>
      </c>
      <c r="G27" s="7">
        <v>4.0000000000000001E-3</v>
      </c>
      <c r="H27" s="20">
        <v>104</v>
      </c>
      <c r="I27" s="7">
        <v>3.5999999999999999E-3</v>
      </c>
      <c r="J27" s="20">
        <v>89</v>
      </c>
      <c r="K27" s="7">
        <v>3.0999999999999999E-3</v>
      </c>
      <c r="M27" s="20" t="s">
        <v>38</v>
      </c>
      <c r="N27" s="20">
        <v>115</v>
      </c>
      <c r="O27" s="20">
        <v>104</v>
      </c>
      <c r="P27" s="20">
        <v>89</v>
      </c>
    </row>
    <row r="28" spans="1:16" ht="15.75" thickBot="1" x14ac:dyDescent="0.3">
      <c r="A28" s="6" t="s">
        <v>49</v>
      </c>
      <c r="B28" s="4">
        <v>270</v>
      </c>
      <c r="C28" s="5">
        <v>9.2999999999999992E-3</v>
      </c>
      <c r="D28" s="4">
        <v>41</v>
      </c>
      <c r="E28" s="5">
        <v>1.4E-3</v>
      </c>
      <c r="F28" s="4">
        <v>110</v>
      </c>
      <c r="G28" s="5">
        <v>3.8E-3</v>
      </c>
      <c r="H28" s="4">
        <v>100</v>
      </c>
      <c r="I28" s="5">
        <v>3.3999999999999998E-3</v>
      </c>
      <c r="J28" s="4">
        <v>86</v>
      </c>
      <c r="K28" s="5">
        <v>3.0000000000000001E-3</v>
      </c>
      <c r="M28" s="6" t="s">
        <v>49</v>
      </c>
      <c r="N28" s="4">
        <v>110</v>
      </c>
      <c r="O28" s="4">
        <v>100</v>
      </c>
      <c r="P28" s="4">
        <v>86</v>
      </c>
    </row>
    <row r="29" spans="1:16" ht="15.75" thickBot="1" x14ac:dyDescent="0.3">
      <c r="A29" s="4" t="s">
        <v>50</v>
      </c>
      <c r="B29" s="6">
        <v>6</v>
      </c>
      <c r="C29" s="7">
        <v>2.0000000000000001E-4</v>
      </c>
      <c r="D29" s="6">
        <v>0</v>
      </c>
      <c r="E29" s="7">
        <v>0</v>
      </c>
      <c r="F29" s="6">
        <v>2</v>
      </c>
      <c r="G29" s="7">
        <v>1E-4</v>
      </c>
      <c r="H29" s="6">
        <v>1</v>
      </c>
      <c r="I29" s="7">
        <v>0</v>
      </c>
      <c r="J29" s="6">
        <v>2</v>
      </c>
      <c r="K29" s="7">
        <v>1E-4</v>
      </c>
      <c r="M29" s="4" t="s">
        <v>50</v>
      </c>
      <c r="N29" s="6">
        <v>2</v>
      </c>
      <c r="O29" s="6">
        <v>1</v>
      </c>
      <c r="P29" s="6">
        <v>2</v>
      </c>
    </row>
    <row r="30" spans="1:16" ht="15.75" thickBot="1" x14ac:dyDescent="0.3">
      <c r="A30" s="6" t="s">
        <v>51</v>
      </c>
      <c r="B30" s="4">
        <v>2</v>
      </c>
      <c r="C30" s="5">
        <v>1E-4</v>
      </c>
      <c r="D30" s="4">
        <v>0</v>
      </c>
      <c r="E30" s="5">
        <v>0</v>
      </c>
      <c r="F30" s="4">
        <v>1</v>
      </c>
      <c r="G30" s="5">
        <v>0</v>
      </c>
      <c r="H30" s="4">
        <v>1</v>
      </c>
      <c r="I30" s="5">
        <v>0</v>
      </c>
      <c r="J30" s="4">
        <v>0</v>
      </c>
      <c r="K30" s="5">
        <v>0</v>
      </c>
      <c r="M30" s="6" t="s">
        <v>51</v>
      </c>
      <c r="N30" s="4">
        <v>1</v>
      </c>
      <c r="O30" s="4">
        <v>1</v>
      </c>
      <c r="P30" s="4">
        <v>0</v>
      </c>
    </row>
    <row r="31" spans="1:16" ht="15.75" thickBot="1" x14ac:dyDescent="0.3">
      <c r="A31" s="4" t="s">
        <v>52</v>
      </c>
      <c r="B31" s="6">
        <v>5</v>
      </c>
      <c r="C31" s="7">
        <v>2.0000000000000001E-4</v>
      </c>
      <c r="D31" s="6">
        <v>0</v>
      </c>
      <c r="E31" s="7">
        <v>0</v>
      </c>
      <c r="F31" s="6">
        <v>2</v>
      </c>
      <c r="G31" s="7">
        <v>1E-4</v>
      </c>
      <c r="H31" s="6">
        <v>2</v>
      </c>
      <c r="I31" s="7">
        <v>1E-4</v>
      </c>
      <c r="J31" s="6">
        <v>1</v>
      </c>
      <c r="K31" s="7">
        <v>0</v>
      </c>
      <c r="M31" s="4" t="s">
        <v>52</v>
      </c>
      <c r="N31" s="6">
        <v>2</v>
      </c>
      <c r="O31" s="6">
        <v>2</v>
      </c>
      <c r="P31" s="6">
        <v>1</v>
      </c>
    </row>
    <row r="32" spans="1:16" ht="15.75" thickBot="1" x14ac:dyDescent="0.3">
      <c r="A32" s="1" t="s">
        <v>39</v>
      </c>
      <c r="B32" s="1">
        <v>1629</v>
      </c>
      <c r="C32" s="5">
        <v>5.6000000000000001E-2</v>
      </c>
      <c r="D32" s="1">
        <v>117</v>
      </c>
      <c r="E32" s="5">
        <v>4.0000000000000001E-3</v>
      </c>
      <c r="F32" s="1">
        <v>407</v>
      </c>
      <c r="G32" s="5">
        <v>1.4E-2</v>
      </c>
      <c r="H32" s="1">
        <v>757</v>
      </c>
      <c r="I32" s="5">
        <v>2.5999999999999999E-2</v>
      </c>
      <c r="J32" s="1">
        <v>462</v>
      </c>
      <c r="K32" s="5">
        <v>1.5900000000000001E-2</v>
      </c>
      <c r="M32" s="1" t="s">
        <v>39</v>
      </c>
      <c r="N32" s="1">
        <v>407</v>
      </c>
      <c r="O32" s="1">
        <v>757</v>
      </c>
      <c r="P32" s="1">
        <v>462</v>
      </c>
    </row>
    <row r="33" spans="1:16" ht="15.75" thickBot="1" x14ac:dyDescent="0.3">
      <c r="A33" s="6" t="s">
        <v>49</v>
      </c>
      <c r="B33" s="6">
        <v>1491</v>
      </c>
      <c r="C33" s="7">
        <v>5.1200000000000002E-2</v>
      </c>
      <c r="D33" s="6">
        <v>115</v>
      </c>
      <c r="E33" s="7">
        <v>4.0000000000000001E-3</v>
      </c>
      <c r="F33" s="6">
        <v>372</v>
      </c>
      <c r="G33" s="7">
        <v>1.2800000000000001E-2</v>
      </c>
      <c r="H33" s="6">
        <v>704</v>
      </c>
      <c r="I33" s="7">
        <v>2.4199999999999999E-2</v>
      </c>
      <c r="J33" s="6">
        <v>416</v>
      </c>
      <c r="K33" s="7">
        <v>1.43E-2</v>
      </c>
      <c r="M33" s="6" t="s">
        <v>49</v>
      </c>
      <c r="N33" s="6">
        <v>372</v>
      </c>
      <c r="O33" s="6">
        <v>704</v>
      </c>
      <c r="P33" s="6">
        <v>416</v>
      </c>
    </row>
    <row r="34" spans="1:16" ht="15.75" thickBot="1" x14ac:dyDescent="0.3">
      <c r="A34" s="4" t="s">
        <v>50</v>
      </c>
      <c r="B34" s="4">
        <v>35</v>
      </c>
      <c r="C34" s="5">
        <v>1.1999999999999999E-3</v>
      </c>
      <c r="D34" s="4">
        <v>2</v>
      </c>
      <c r="E34" s="5">
        <v>1E-4</v>
      </c>
      <c r="F34" s="4">
        <v>19</v>
      </c>
      <c r="G34" s="5">
        <v>6.9999999999999999E-4</v>
      </c>
      <c r="H34" s="4">
        <v>12</v>
      </c>
      <c r="I34" s="5">
        <v>4.0000000000000002E-4</v>
      </c>
      <c r="J34" s="4">
        <v>4</v>
      </c>
      <c r="K34" s="5">
        <v>1E-4</v>
      </c>
      <c r="M34" s="4" t="s">
        <v>50</v>
      </c>
      <c r="N34" s="4">
        <v>19</v>
      </c>
      <c r="O34" s="4">
        <v>12</v>
      </c>
      <c r="P34" s="4">
        <v>4</v>
      </c>
    </row>
    <row r="35" spans="1:16" ht="15.75" thickBot="1" x14ac:dyDescent="0.3">
      <c r="A35" s="6" t="s">
        <v>51</v>
      </c>
      <c r="B35" s="6">
        <v>10</v>
      </c>
      <c r="C35" s="7">
        <v>2.9999999999999997E-4</v>
      </c>
      <c r="D35" s="6">
        <v>0</v>
      </c>
      <c r="E35" s="7">
        <v>0</v>
      </c>
      <c r="F35" s="6">
        <v>2</v>
      </c>
      <c r="G35" s="7">
        <v>1E-4</v>
      </c>
      <c r="H35" s="6">
        <v>5</v>
      </c>
      <c r="I35" s="7">
        <v>2.0000000000000001E-4</v>
      </c>
      <c r="J35" s="6">
        <v>3</v>
      </c>
      <c r="K35" s="7">
        <v>1E-4</v>
      </c>
      <c r="M35" s="6" t="s">
        <v>51</v>
      </c>
      <c r="N35" s="6">
        <v>2</v>
      </c>
      <c r="O35" s="6">
        <v>5</v>
      </c>
      <c r="P35" s="6">
        <v>3</v>
      </c>
    </row>
    <row r="36" spans="1:16" ht="15.75" thickBot="1" x14ac:dyDescent="0.3">
      <c r="A36" s="4" t="s">
        <v>52</v>
      </c>
      <c r="B36" s="4">
        <v>93</v>
      </c>
      <c r="C36" s="5">
        <v>3.2000000000000002E-3</v>
      </c>
      <c r="D36" s="4">
        <v>0</v>
      </c>
      <c r="E36" s="5">
        <v>0</v>
      </c>
      <c r="F36" s="4">
        <v>14</v>
      </c>
      <c r="G36" s="5">
        <v>5.0000000000000001E-4</v>
      </c>
      <c r="H36" s="4">
        <v>36</v>
      </c>
      <c r="I36" s="5">
        <v>1.1999999999999999E-3</v>
      </c>
      <c r="J36" s="4">
        <v>39</v>
      </c>
      <c r="K36" s="5">
        <v>1.2999999999999999E-3</v>
      </c>
      <c r="M36" s="4" t="s">
        <v>52</v>
      </c>
      <c r="N36" s="4">
        <v>14</v>
      </c>
      <c r="O36" s="4">
        <v>36</v>
      </c>
      <c r="P36" s="4">
        <v>39</v>
      </c>
    </row>
    <row r="37" spans="1:16" ht="15.75" thickBot="1" x14ac:dyDescent="0.3">
      <c r="A37" s="20" t="s">
        <v>40</v>
      </c>
      <c r="B37" s="20">
        <v>276</v>
      </c>
      <c r="C37" s="7">
        <v>9.4999999999999998E-3</v>
      </c>
      <c r="D37" s="20">
        <v>31</v>
      </c>
      <c r="E37" s="7">
        <v>1.1000000000000001E-3</v>
      </c>
      <c r="F37" s="20">
        <v>135</v>
      </c>
      <c r="G37" s="7">
        <v>4.5999999999999999E-3</v>
      </c>
      <c r="H37" s="20">
        <v>99</v>
      </c>
      <c r="I37" s="7">
        <v>3.3999999999999998E-3</v>
      </c>
      <c r="J37" s="20">
        <v>54</v>
      </c>
      <c r="K37" s="7">
        <v>1.9E-3</v>
      </c>
      <c r="M37" s="20" t="s">
        <v>40</v>
      </c>
      <c r="N37" s="20">
        <v>135</v>
      </c>
      <c r="O37" s="20">
        <v>99</v>
      </c>
      <c r="P37" s="20">
        <v>54</v>
      </c>
    </row>
    <row r="38" spans="1:16" ht="15.75" thickBot="1" x14ac:dyDescent="0.3">
      <c r="A38" s="6" t="s">
        <v>49</v>
      </c>
      <c r="B38" s="4">
        <v>223</v>
      </c>
      <c r="C38" s="5">
        <v>7.7000000000000002E-3</v>
      </c>
      <c r="D38" s="4">
        <v>31</v>
      </c>
      <c r="E38" s="5">
        <v>1.1000000000000001E-3</v>
      </c>
      <c r="F38" s="4">
        <v>114</v>
      </c>
      <c r="G38" s="5">
        <v>3.8999999999999998E-3</v>
      </c>
      <c r="H38" s="4">
        <v>81</v>
      </c>
      <c r="I38" s="5">
        <v>2.8E-3</v>
      </c>
      <c r="J38" s="4">
        <v>41</v>
      </c>
      <c r="K38" s="5">
        <v>1.4E-3</v>
      </c>
      <c r="M38" s="6" t="s">
        <v>49</v>
      </c>
      <c r="N38" s="4">
        <v>114</v>
      </c>
      <c r="O38" s="4">
        <v>81</v>
      </c>
      <c r="P38" s="4">
        <v>41</v>
      </c>
    </row>
    <row r="39" spans="1:16" ht="15.75" thickBot="1" x14ac:dyDescent="0.3">
      <c r="A39" s="4" t="s">
        <v>50</v>
      </c>
      <c r="B39" s="6">
        <v>13</v>
      </c>
      <c r="C39" s="7">
        <v>4.0000000000000002E-4</v>
      </c>
      <c r="D39" s="6">
        <v>0</v>
      </c>
      <c r="E39" s="7">
        <v>0</v>
      </c>
      <c r="F39" s="6">
        <v>10</v>
      </c>
      <c r="G39" s="7">
        <v>2.9999999999999997E-4</v>
      </c>
      <c r="H39" s="6">
        <v>3</v>
      </c>
      <c r="I39" s="7">
        <v>1E-4</v>
      </c>
      <c r="J39" s="6">
        <v>0</v>
      </c>
      <c r="K39" s="7">
        <v>0</v>
      </c>
      <c r="M39" s="4" t="s">
        <v>50</v>
      </c>
      <c r="N39" s="6">
        <v>10</v>
      </c>
      <c r="O39" s="6">
        <v>3</v>
      </c>
      <c r="P39" s="6">
        <v>0</v>
      </c>
    </row>
    <row r="40" spans="1:16" ht="15.75" thickBot="1" x14ac:dyDescent="0.3">
      <c r="A40" s="6" t="s">
        <v>51</v>
      </c>
      <c r="B40" s="4">
        <v>7</v>
      </c>
      <c r="C40" s="5">
        <v>2.0000000000000001E-4</v>
      </c>
      <c r="D40" s="4">
        <v>0</v>
      </c>
      <c r="E40" s="5">
        <v>0</v>
      </c>
      <c r="F40" s="4">
        <v>4</v>
      </c>
      <c r="G40" s="5">
        <v>1E-4</v>
      </c>
      <c r="H40" s="4">
        <v>1</v>
      </c>
      <c r="I40" s="5">
        <v>0</v>
      </c>
      <c r="J40" s="4">
        <v>2</v>
      </c>
      <c r="K40" s="5">
        <v>1E-4</v>
      </c>
      <c r="M40" s="6" t="s">
        <v>51</v>
      </c>
      <c r="N40" s="4">
        <v>4</v>
      </c>
      <c r="O40" s="4">
        <v>1</v>
      </c>
      <c r="P40" s="4">
        <v>2</v>
      </c>
    </row>
    <row r="41" spans="1:16" ht="15.75" thickBot="1" x14ac:dyDescent="0.3">
      <c r="A41" s="4" t="s">
        <v>52</v>
      </c>
      <c r="B41" s="6">
        <v>33</v>
      </c>
      <c r="C41" s="7">
        <v>1.1000000000000001E-3</v>
      </c>
      <c r="D41" s="6">
        <v>0</v>
      </c>
      <c r="E41" s="7">
        <v>0</v>
      </c>
      <c r="F41" s="6">
        <v>7</v>
      </c>
      <c r="G41" s="7">
        <v>2.0000000000000001E-4</v>
      </c>
      <c r="H41" s="6">
        <v>14</v>
      </c>
      <c r="I41" s="7">
        <v>5.0000000000000001E-4</v>
      </c>
      <c r="J41" s="6">
        <v>11</v>
      </c>
      <c r="K41" s="7">
        <v>4.0000000000000002E-4</v>
      </c>
      <c r="M41" s="4" t="s">
        <v>52</v>
      </c>
      <c r="N41" s="6">
        <v>7</v>
      </c>
      <c r="O41" s="6">
        <v>14</v>
      </c>
      <c r="P41" s="6">
        <v>11</v>
      </c>
    </row>
    <row r="42" spans="1:16" ht="15.75" thickBot="1" x14ac:dyDescent="0.3">
      <c r="A42" s="19" t="s">
        <v>3</v>
      </c>
      <c r="B42" s="19">
        <v>26295</v>
      </c>
      <c r="C42" s="3">
        <v>0.9032</v>
      </c>
      <c r="D42" s="19">
        <v>1698</v>
      </c>
      <c r="E42" s="3">
        <v>5.8299999999999998E-2</v>
      </c>
      <c r="F42" s="19">
        <v>5826</v>
      </c>
      <c r="G42" s="3">
        <v>0.2001</v>
      </c>
      <c r="H42" s="19">
        <v>13621</v>
      </c>
      <c r="I42" s="3">
        <v>0.46789999999999998</v>
      </c>
      <c r="J42" s="19">
        <v>6689</v>
      </c>
      <c r="K42" s="3">
        <v>0.2298</v>
      </c>
      <c r="M42" s="19" t="s">
        <v>3</v>
      </c>
      <c r="N42" s="19">
        <v>5826</v>
      </c>
      <c r="O42" s="19">
        <v>13621</v>
      </c>
      <c r="P42" s="19">
        <v>6689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P8" sqref="P8"/>
    </sheetView>
  </sheetViews>
  <sheetFormatPr defaultRowHeight="15" x14ac:dyDescent="0.25"/>
  <cols>
    <col min="1" max="1" width="17.85546875" customWidth="1"/>
    <col min="8" max="8" width="17.85546875" customWidth="1"/>
    <col min="12" max="12" width="17.85546875" customWidth="1"/>
  </cols>
  <sheetData>
    <row r="1" spans="1:14" ht="15.75" thickBot="1" x14ac:dyDescent="0.3">
      <c r="A1" s="27" t="s">
        <v>43</v>
      </c>
      <c r="B1" s="26" t="s">
        <v>46</v>
      </c>
      <c r="C1" s="26"/>
      <c r="D1" s="26"/>
      <c r="E1" s="26"/>
      <c r="F1" s="26"/>
      <c r="H1" s="27" t="s">
        <v>43</v>
      </c>
      <c r="I1" s="27" t="s">
        <v>45</v>
      </c>
      <c r="J1" s="27" t="s">
        <v>31</v>
      </c>
      <c r="L1" s="27" t="s">
        <v>43</v>
      </c>
      <c r="M1" s="27" t="s">
        <v>45</v>
      </c>
      <c r="N1" s="27" t="s">
        <v>31</v>
      </c>
    </row>
    <row r="2" spans="1:14" ht="15.75" thickBot="1" x14ac:dyDescent="0.3">
      <c r="A2" s="28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H2" s="28"/>
      <c r="I2" s="28"/>
      <c r="J2" s="28"/>
      <c r="L2" s="28"/>
      <c r="M2" s="28"/>
      <c r="N2" s="28"/>
    </row>
    <row r="3" spans="1:14" ht="15.75" thickBot="1" x14ac:dyDescent="0.3">
      <c r="A3" s="6" t="s">
        <v>33</v>
      </c>
      <c r="B3" s="29"/>
      <c r="C3" s="29"/>
      <c r="D3" s="29"/>
      <c r="E3" s="29"/>
      <c r="F3" s="29"/>
      <c r="H3" s="6" t="s">
        <v>33</v>
      </c>
      <c r="L3" s="6" t="s">
        <v>33</v>
      </c>
    </row>
    <row r="4" spans="1:14" ht="15.75" thickBot="1" x14ac:dyDescent="0.3">
      <c r="A4" t="s">
        <v>1</v>
      </c>
      <c r="B4" s="6">
        <v>66</v>
      </c>
      <c r="C4" s="6">
        <v>70</v>
      </c>
      <c r="D4" s="6">
        <v>54</v>
      </c>
      <c r="E4" s="6">
        <v>60</v>
      </c>
      <c r="F4" s="6">
        <v>56</v>
      </c>
      <c r="H4" t="s">
        <v>1</v>
      </c>
      <c r="I4" s="6">
        <v>88.89</v>
      </c>
      <c r="J4" s="14">
        <v>-0.15</v>
      </c>
      <c r="L4" t="s">
        <v>1</v>
      </c>
      <c r="M4" s="6">
        <v>88.89</v>
      </c>
      <c r="N4" s="14">
        <v>-0.15</v>
      </c>
    </row>
    <row r="5" spans="1:14" ht="15.75" thickBot="1" x14ac:dyDescent="0.3">
      <c r="A5" t="s">
        <v>28</v>
      </c>
      <c r="B5" s="4">
        <v>53</v>
      </c>
      <c r="C5" s="4">
        <v>60</v>
      </c>
      <c r="D5" s="4">
        <v>31</v>
      </c>
      <c r="E5" s="4">
        <v>42</v>
      </c>
      <c r="F5" s="4">
        <v>31</v>
      </c>
      <c r="H5" t="s">
        <v>28</v>
      </c>
      <c r="I5" s="4">
        <v>63.03</v>
      </c>
      <c r="J5" s="13">
        <v>-0.42</v>
      </c>
      <c r="L5" t="s">
        <v>28</v>
      </c>
      <c r="M5" s="4">
        <v>63.03</v>
      </c>
      <c r="N5" s="13">
        <v>-0.42</v>
      </c>
    </row>
    <row r="6" spans="1:14" ht="15.75" thickBot="1" x14ac:dyDescent="0.3">
      <c r="A6" t="s">
        <v>2</v>
      </c>
      <c r="B6" s="6">
        <v>143</v>
      </c>
      <c r="C6" s="6">
        <v>122</v>
      </c>
      <c r="D6" s="6">
        <v>83</v>
      </c>
      <c r="E6" s="6">
        <v>100</v>
      </c>
      <c r="F6" s="6">
        <v>109</v>
      </c>
      <c r="H6" t="s">
        <v>2</v>
      </c>
      <c r="I6" s="6">
        <v>161.80000000000001</v>
      </c>
      <c r="J6" s="14">
        <v>-0.24</v>
      </c>
      <c r="L6" t="s">
        <v>2</v>
      </c>
      <c r="M6" s="6">
        <v>161.80000000000001</v>
      </c>
      <c r="N6" s="14">
        <v>-0.24</v>
      </c>
    </row>
    <row r="7" spans="1:14" x14ac:dyDescent="0.25">
      <c r="A7" s="4" t="s">
        <v>34</v>
      </c>
      <c r="H7" s="4" t="s">
        <v>34</v>
      </c>
      <c r="L7" s="4" t="s">
        <v>34</v>
      </c>
    </row>
    <row r="8" spans="1:14" ht="15.75" thickBot="1" x14ac:dyDescent="0.3">
      <c r="A8" t="s">
        <v>1</v>
      </c>
      <c r="B8" s="4">
        <v>17</v>
      </c>
      <c r="C8" s="4">
        <v>11</v>
      </c>
      <c r="D8" s="4">
        <v>13</v>
      </c>
      <c r="E8" s="4">
        <v>10</v>
      </c>
      <c r="F8" s="4">
        <v>14</v>
      </c>
      <c r="H8" t="s">
        <v>1</v>
      </c>
      <c r="I8" s="4">
        <v>49.51</v>
      </c>
      <c r="J8" s="13">
        <v>-0.18</v>
      </c>
      <c r="L8" t="s">
        <v>1</v>
      </c>
      <c r="M8" s="4">
        <v>49.51</v>
      </c>
      <c r="N8" s="13">
        <v>-0.18</v>
      </c>
    </row>
    <row r="9" spans="1:14" ht="15.75" thickBot="1" x14ac:dyDescent="0.3">
      <c r="A9" t="s">
        <v>28</v>
      </c>
      <c r="B9" s="6">
        <v>13</v>
      </c>
      <c r="C9" s="6">
        <v>8</v>
      </c>
      <c r="D9" s="6">
        <v>15</v>
      </c>
      <c r="E9" s="6">
        <v>9</v>
      </c>
      <c r="F9" s="6">
        <v>12</v>
      </c>
      <c r="H9" t="s">
        <v>28</v>
      </c>
      <c r="I9" s="6">
        <v>43.41</v>
      </c>
      <c r="J9" s="14">
        <v>-0.08</v>
      </c>
      <c r="L9" t="s">
        <v>28</v>
      </c>
      <c r="M9" s="6">
        <v>43.41</v>
      </c>
      <c r="N9" s="14">
        <v>-0.08</v>
      </c>
    </row>
    <row r="10" spans="1:14" ht="15.75" thickBot="1" x14ac:dyDescent="0.3">
      <c r="A10" t="s">
        <v>2</v>
      </c>
      <c r="B10" s="4">
        <v>13</v>
      </c>
      <c r="C10" s="4">
        <v>12</v>
      </c>
      <c r="D10" s="4">
        <v>14</v>
      </c>
      <c r="E10" s="4">
        <v>14</v>
      </c>
      <c r="F10" s="4">
        <v>14</v>
      </c>
      <c r="H10" t="s">
        <v>2</v>
      </c>
      <c r="I10" s="4">
        <v>51.03</v>
      </c>
      <c r="J10" s="13">
        <v>0.08</v>
      </c>
      <c r="L10" t="s">
        <v>2</v>
      </c>
      <c r="M10" s="4">
        <v>51.03</v>
      </c>
      <c r="N10" s="13">
        <v>0.08</v>
      </c>
    </row>
    <row r="11" spans="1:14" ht="15.75" thickBot="1" x14ac:dyDescent="0.3">
      <c r="A11" s="6" t="s">
        <v>35</v>
      </c>
      <c r="B11" s="25"/>
      <c r="C11" s="25"/>
      <c r="D11" s="25"/>
      <c r="E11" s="25"/>
      <c r="F11" s="25"/>
      <c r="H11" s="6" t="s">
        <v>35</v>
      </c>
      <c r="L11" s="6" t="s">
        <v>35</v>
      </c>
    </row>
    <row r="12" spans="1:14" ht="15.75" thickBot="1" x14ac:dyDescent="0.3">
      <c r="A12" t="s">
        <v>1</v>
      </c>
      <c r="B12" s="6">
        <v>19</v>
      </c>
      <c r="C12" s="6">
        <v>30</v>
      </c>
      <c r="D12" s="6">
        <v>17</v>
      </c>
      <c r="E12" s="6">
        <v>23</v>
      </c>
      <c r="F12" s="6">
        <v>12</v>
      </c>
      <c r="H12" t="s">
        <v>1</v>
      </c>
      <c r="I12" s="6">
        <v>83.07</v>
      </c>
      <c r="J12" s="14">
        <v>-0.37</v>
      </c>
      <c r="L12" t="s">
        <v>1</v>
      </c>
      <c r="M12" s="6">
        <v>83.07</v>
      </c>
      <c r="N12" s="14">
        <v>-0.37</v>
      </c>
    </row>
    <row r="13" spans="1:14" ht="15.75" thickBot="1" x14ac:dyDescent="0.3">
      <c r="A13" t="s">
        <v>28</v>
      </c>
      <c r="B13" s="4">
        <v>12</v>
      </c>
      <c r="C13" s="4">
        <v>23</v>
      </c>
      <c r="D13" s="4">
        <v>12</v>
      </c>
      <c r="E13" s="4">
        <v>4</v>
      </c>
      <c r="F13" s="4">
        <v>8</v>
      </c>
      <c r="H13" t="s">
        <v>28</v>
      </c>
      <c r="I13" s="4">
        <v>48.52</v>
      </c>
      <c r="J13" s="13">
        <v>-0.33</v>
      </c>
      <c r="L13" t="s">
        <v>28</v>
      </c>
      <c r="M13" s="4">
        <v>48.52</v>
      </c>
      <c r="N13" s="13">
        <v>-0.33</v>
      </c>
    </row>
    <row r="14" spans="1:14" ht="15.75" thickBot="1" x14ac:dyDescent="0.3">
      <c r="A14" t="s">
        <v>2</v>
      </c>
      <c r="B14" s="6">
        <v>62</v>
      </c>
      <c r="C14" s="6">
        <v>52</v>
      </c>
      <c r="D14" s="6">
        <v>43</v>
      </c>
      <c r="E14" s="6">
        <v>33</v>
      </c>
      <c r="F14" s="6">
        <v>19</v>
      </c>
      <c r="H14" t="s">
        <v>2</v>
      </c>
      <c r="I14" s="6">
        <v>171.89</v>
      </c>
      <c r="J14" s="14">
        <v>-0.69</v>
      </c>
      <c r="L14" t="s">
        <v>2</v>
      </c>
      <c r="M14" s="6">
        <v>171.89</v>
      </c>
      <c r="N14" s="14">
        <v>-0.69</v>
      </c>
    </row>
    <row r="15" spans="1:14" x14ac:dyDescent="0.25">
      <c r="A15" s="4" t="s">
        <v>36</v>
      </c>
      <c r="B15" s="25"/>
      <c r="C15" s="25"/>
      <c r="D15" s="25"/>
      <c r="E15" s="25"/>
      <c r="F15" s="25"/>
      <c r="H15" s="4" t="s">
        <v>36</v>
      </c>
      <c r="L15" s="4" t="s">
        <v>36</v>
      </c>
    </row>
    <row r="16" spans="1:14" ht="15.75" thickBot="1" x14ac:dyDescent="0.3">
      <c r="A16" t="s">
        <v>1</v>
      </c>
      <c r="B16" s="4">
        <v>61</v>
      </c>
      <c r="C16" s="4">
        <v>50</v>
      </c>
      <c r="D16" s="4">
        <v>28</v>
      </c>
      <c r="E16" s="4">
        <v>46</v>
      </c>
      <c r="F16" s="4">
        <v>62</v>
      </c>
      <c r="H16" t="s">
        <v>1</v>
      </c>
      <c r="I16" s="4">
        <v>59.92</v>
      </c>
      <c r="J16" s="13">
        <v>0.02</v>
      </c>
      <c r="L16" t="s">
        <v>1</v>
      </c>
      <c r="M16" s="4">
        <v>59.92</v>
      </c>
      <c r="N16" s="13">
        <v>0.02</v>
      </c>
    </row>
    <row r="17" spans="1:14" ht="15.75" thickBot="1" x14ac:dyDescent="0.3">
      <c r="A17" t="s">
        <v>28</v>
      </c>
      <c r="B17" s="6">
        <v>45</v>
      </c>
      <c r="C17" s="6">
        <v>32</v>
      </c>
      <c r="D17" s="6">
        <v>33</v>
      </c>
      <c r="E17" s="6">
        <v>36</v>
      </c>
      <c r="F17" s="6">
        <v>33</v>
      </c>
      <c r="H17" t="s">
        <v>28</v>
      </c>
      <c r="I17" s="6">
        <v>43.42</v>
      </c>
      <c r="J17" s="14">
        <v>-0.27</v>
      </c>
      <c r="L17" t="s">
        <v>28</v>
      </c>
      <c r="M17" s="6">
        <v>43.42</v>
      </c>
      <c r="N17" s="14">
        <v>-0.27</v>
      </c>
    </row>
    <row r="18" spans="1:14" ht="15.75" thickBot="1" x14ac:dyDescent="0.3">
      <c r="A18" t="s">
        <v>2</v>
      </c>
      <c r="B18" s="4">
        <v>75</v>
      </c>
      <c r="C18" s="4">
        <v>73</v>
      </c>
      <c r="D18" s="4">
        <v>60</v>
      </c>
      <c r="E18" s="4">
        <v>70</v>
      </c>
      <c r="F18" s="4">
        <v>72</v>
      </c>
      <c r="H18" t="s">
        <v>2</v>
      </c>
      <c r="I18" s="4">
        <v>84.91</v>
      </c>
      <c r="J18" s="13">
        <v>-0.04</v>
      </c>
      <c r="L18" t="s">
        <v>2</v>
      </c>
      <c r="M18" s="4">
        <v>84.91</v>
      </c>
      <c r="N18" s="13">
        <v>-0.04</v>
      </c>
    </row>
    <row r="19" spans="1:14" ht="15.75" thickBot="1" x14ac:dyDescent="0.3">
      <c r="A19" s="6" t="s">
        <v>37</v>
      </c>
      <c r="B19" s="25"/>
      <c r="C19" s="25"/>
      <c r="D19" s="25"/>
      <c r="E19" s="25"/>
      <c r="F19" s="25"/>
      <c r="H19" s="6" t="s">
        <v>37</v>
      </c>
      <c r="L19" s="6" t="s">
        <v>37</v>
      </c>
    </row>
    <row r="20" spans="1:14" ht="15.75" thickBot="1" x14ac:dyDescent="0.3">
      <c r="A20" t="s">
        <v>1</v>
      </c>
      <c r="B20" s="6">
        <v>529</v>
      </c>
      <c r="C20" s="6">
        <v>454</v>
      </c>
      <c r="D20" s="6">
        <v>389</v>
      </c>
      <c r="E20" s="6">
        <v>328</v>
      </c>
      <c r="F20" s="6">
        <v>264</v>
      </c>
      <c r="H20" t="s">
        <v>1</v>
      </c>
      <c r="I20" s="6">
        <v>33.869999999999997</v>
      </c>
      <c r="J20" s="14">
        <v>-0.5</v>
      </c>
      <c r="L20" t="s">
        <v>1</v>
      </c>
      <c r="M20" s="6">
        <v>33.869999999999997</v>
      </c>
      <c r="N20" s="14">
        <v>-0.5</v>
      </c>
    </row>
    <row r="21" spans="1:14" ht="15.75" thickBot="1" x14ac:dyDescent="0.3">
      <c r="A21" t="s">
        <v>28</v>
      </c>
      <c r="B21" s="4">
        <v>668</v>
      </c>
      <c r="C21" s="4">
        <v>507</v>
      </c>
      <c r="D21" s="4">
        <v>393</v>
      </c>
      <c r="E21" s="4">
        <v>361</v>
      </c>
      <c r="F21" s="4">
        <v>316</v>
      </c>
      <c r="H21" t="s">
        <v>28</v>
      </c>
      <c r="I21" s="4">
        <v>38.72</v>
      </c>
      <c r="J21" s="13">
        <v>-0.53</v>
      </c>
      <c r="L21" t="s">
        <v>28</v>
      </c>
      <c r="M21" s="4">
        <v>38.72</v>
      </c>
      <c r="N21" s="13">
        <v>-0.53</v>
      </c>
    </row>
    <row r="22" spans="1:14" ht="15.75" thickBot="1" x14ac:dyDescent="0.3">
      <c r="A22" t="s">
        <v>2</v>
      </c>
      <c r="B22" s="6">
        <v>1380</v>
      </c>
      <c r="C22" s="6">
        <v>1163</v>
      </c>
      <c r="D22" s="6">
        <v>926</v>
      </c>
      <c r="E22" s="6">
        <v>795</v>
      </c>
      <c r="F22" s="6">
        <v>683</v>
      </c>
      <c r="H22" t="s">
        <v>2</v>
      </c>
      <c r="I22" s="6">
        <v>85.31</v>
      </c>
      <c r="J22" s="14">
        <v>-0.51</v>
      </c>
      <c r="L22" t="s">
        <v>2</v>
      </c>
      <c r="M22" s="6">
        <v>85.31</v>
      </c>
      <c r="N22" s="14">
        <v>-0.51</v>
      </c>
    </row>
    <row r="23" spans="1:14" x14ac:dyDescent="0.25">
      <c r="A23" s="4" t="s">
        <v>38</v>
      </c>
      <c r="B23" s="25"/>
      <c r="C23" s="25"/>
      <c r="D23" s="25"/>
      <c r="E23" s="25"/>
      <c r="F23" s="25"/>
      <c r="H23" s="4" t="s">
        <v>38</v>
      </c>
      <c r="L23" s="4" t="s">
        <v>38</v>
      </c>
    </row>
    <row r="24" spans="1:14" ht="15.75" thickBot="1" x14ac:dyDescent="0.3">
      <c r="A24" t="s">
        <v>1</v>
      </c>
      <c r="B24" s="4">
        <v>14</v>
      </c>
      <c r="C24" s="4">
        <v>16</v>
      </c>
      <c r="D24" s="4">
        <v>15</v>
      </c>
      <c r="E24" s="4">
        <v>20</v>
      </c>
      <c r="F24" s="4">
        <v>13</v>
      </c>
      <c r="H24" t="s">
        <v>1</v>
      </c>
      <c r="I24" s="4">
        <v>51.73</v>
      </c>
      <c r="J24" s="13">
        <v>-7.0000000000000007E-2</v>
      </c>
      <c r="L24" t="s">
        <v>1</v>
      </c>
      <c r="M24" s="4">
        <v>51.73</v>
      </c>
      <c r="N24" s="13">
        <v>-7.0000000000000007E-2</v>
      </c>
    </row>
    <row r="25" spans="1:14" ht="15.75" thickBot="1" x14ac:dyDescent="0.3">
      <c r="A25" t="s">
        <v>28</v>
      </c>
      <c r="B25" s="6">
        <v>13</v>
      </c>
      <c r="C25" s="6">
        <v>7</v>
      </c>
      <c r="D25" s="6">
        <v>15</v>
      </c>
      <c r="E25" s="6">
        <v>11</v>
      </c>
      <c r="F25" s="6">
        <v>14</v>
      </c>
      <c r="H25" t="s">
        <v>28</v>
      </c>
      <c r="I25" s="6">
        <v>39.79</v>
      </c>
      <c r="J25" s="14">
        <v>0.08</v>
      </c>
      <c r="L25" t="s">
        <v>28</v>
      </c>
      <c r="M25" s="6">
        <v>39.79</v>
      </c>
      <c r="N25" s="14">
        <v>0.08</v>
      </c>
    </row>
    <row r="26" spans="1:14" ht="15.75" thickBot="1" x14ac:dyDescent="0.3">
      <c r="A26" t="s">
        <v>2</v>
      </c>
      <c r="B26" s="4">
        <v>11</v>
      </c>
      <c r="C26" s="4">
        <v>14</v>
      </c>
      <c r="D26" s="4">
        <v>9</v>
      </c>
      <c r="E26" s="4">
        <v>21</v>
      </c>
      <c r="F26" s="4">
        <v>18</v>
      </c>
      <c r="H26" t="s">
        <v>2</v>
      </c>
      <c r="I26" s="4">
        <v>48.42</v>
      </c>
      <c r="J26" s="13">
        <v>0.64</v>
      </c>
      <c r="L26" t="s">
        <v>2</v>
      </c>
      <c r="M26" s="4">
        <v>48.42</v>
      </c>
      <c r="N26" s="13">
        <v>0.64</v>
      </c>
    </row>
    <row r="27" spans="1:14" ht="15.75" thickBot="1" x14ac:dyDescent="0.3">
      <c r="A27" s="6" t="s">
        <v>39</v>
      </c>
      <c r="B27" s="25"/>
      <c r="C27" s="25"/>
      <c r="D27" s="25"/>
      <c r="E27" s="25"/>
      <c r="F27" s="25"/>
      <c r="H27" s="6" t="s">
        <v>39</v>
      </c>
      <c r="L27" s="6" t="s">
        <v>39</v>
      </c>
    </row>
    <row r="28" spans="1:14" ht="15.75" thickBot="1" x14ac:dyDescent="0.3">
      <c r="A28" t="s">
        <v>1</v>
      </c>
      <c r="B28" s="6">
        <v>48</v>
      </c>
      <c r="C28" s="6">
        <v>69</v>
      </c>
      <c r="D28" s="6">
        <v>50</v>
      </c>
      <c r="E28" s="6">
        <v>46</v>
      </c>
      <c r="F28" s="6">
        <v>49</v>
      </c>
      <c r="H28" t="s">
        <v>1</v>
      </c>
      <c r="I28" s="6">
        <v>63.17</v>
      </c>
      <c r="J28" s="14">
        <v>0.02</v>
      </c>
      <c r="L28" t="s">
        <v>1</v>
      </c>
      <c r="M28" s="6">
        <v>63.17</v>
      </c>
      <c r="N28" s="14">
        <v>0.02</v>
      </c>
    </row>
    <row r="29" spans="1:14" ht="15.75" thickBot="1" x14ac:dyDescent="0.3">
      <c r="A29" t="s">
        <v>28</v>
      </c>
      <c r="B29" s="4">
        <v>59</v>
      </c>
      <c r="C29" s="4">
        <v>78</v>
      </c>
      <c r="D29" s="4">
        <v>56</v>
      </c>
      <c r="E29" s="4">
        <v>49</v>
      </c>
      <c r="F29" s="4">
        <v>70</v>
      </c>
      <c r="H29" t="s">
        <v>28</v>
      </c>
      <c r="I29" s="4">
        <v>75.22</v>
      </c>
      <c r="J29" s="13">
        <v>0.19</v>
      </c>
      <c r="L29" t="s">
        <v>28</v>
      </c>
      <c r="M29" s="4">
        <v>75.22</v>
      </c>
      <c r="N29" s="13">
        <v>0.19</v>
      </c>
    </row>
    <row r="30" spans="1:14" ht="15.75" thickBot="1" x14ac:dyDescent="0.3">
      <c r="A30" t="s">
        <v>2</v>
      </c>
      <c r="B30" s="6">
        <v>103</v>
      </c>
      <c r="C30" s="6">
        <v>112</v>
      </c>
      <c r="D30" s="6">
        <v>93</v>
      </c>
      <c r="E30" s="6">
        <v>100</v>
      </c>
      <c r="F30" s="6">
        <v>94</v>
      </c>
      <c r="H30" t="s">
        <v>2</v>
      </c>
      <c r="I30" s="6">
        <v>121.03</v>
      </c>
      <c r="J30" s="14">
        <v>-0.09</v>
      </c>
      <c r="L30" t="s">
        <v>2</v>
      </c>
      <c r="M30" s="6">
        <v>121.03</v>
      </c>
      <c r="N30" s="14">
        <v>-0.09</v>
      </c>
    </row>
    <row r="31" spans="1:14" x14ac:dyDescent="0.25">
      <c r="A31" s="4" t="s">
        <v>40</v>
      </c>
      <c r="B31" s="25"/>
      <c r="C31" s="25"/>
      <c r="D31" s="25"/>
      <c r="E31" s="25"/>
      <c r="F31" s="25"/>
      <c r="H31" s="4" t="s">
        <v>40</v>
      </c>
      <c r="L31" s="4" t="s">
        <v>40</v>
      </c>
    </row>
    <row r="32" spans="1:14" ht="15.75" thickBot="1" x14ac:dyDescent="0.3">
      <c r="A32" t="s">
        <v>1</v>
      </c>
      <c r="B32" s="4">
        <v>16</v>
      </c>
      <c r="C32" s="4">
        <v>17</v>
      </c>
      <c r="D32" s="4">
        <v>13</v>
      </c>
      <c r="E32" s="4">
        <v>16</v>
      </c>
      <c r="F32" s="4">
        <v>13</v>
      </c>
      <c r="H32" t="s">
        <v>1</v>
      </c>
      <c r="I32" s="4">
        <v>30.33</v>
      </c>
      <c r="J32" s="13">
        <v>-0.19</v>
      </c>
      <c r="L32" t="s">
        <v>1</v>
      </c>
      <c r="M32" s="4">
        <v>30.33</v>
      </c>
      <c r="N32" s="13">
        <v>-0.19</v>
      </c>
    </row>
    <row r="33" spans="1:14" ht="15.75" thickBot="1" x14ac:dyDescent="0.3">
      <c r="A33" t="s">
        <v>28</v>
      </c>
      <c r="B33" s="6">
        <v>6</v>
      </c>
      <c r="C33" s="6">
        <v>5</v>
      </c>
      <c r="D33" s="6">
        <v>3</v>
      </c>
      <c r="E33" s="6">
        <v>7</v>
      </c>
      <c r="F33" s="6">
        <v>7</v>
      </c>
      <c r="H33" t="s">
        <v>28</v>
      </c>
      <c r="I33" s="6">
        <v>11.32</v>
      </c>
      <c r="J33" s="14">
        <v>0.17</v>
      </c>
      <c r="L33" t="s">
        <v>28</v>
      </c>
      <c r="M33" s="6">
        <v>11.32</v>
      </c>
      <c r="N33" s="14">
        <v>0.17</v>
      </c>
    </row>
    <row r="34" spans="1:14" x14ac:dyDescent="0.25">
      <c r="A34" t="s">
        <v>2</v>
      </c>
      <c r="B34" s="4">
        <v>7</v>
      </c>
      <c r="C34" s="4">
        <v>13</v>
      </c>
      <c r="D34" s="4">
        <v>14</v>
      </c>
      <c r="E34" s="4">
        <v>9</v>
      </c>
      <c r="F34" s="4">
        <v>9</v>
      </c>
      <c r="H34" t="s">
        <v>2</v>
      </c>
      <c r="I34" s="4">
        <v>21.03</v>
      </c>
      <c r="J34" s="13">
        <v>0.28999999999999998</v>
      </c>
      <c r="L34" t="s">
        <v>2</v>
      </c>
      <c r="M34" s="4">
        <v>21.03</v>
      </c>
      <c r="N34" s="13">
        <v>0.28999999999999998</v>
      </c>
    </row>
  </sheetData>
  <mergeCells count="15">
    <mergeCell ref="A1:A2"/>
    <mergeCell ref="H1:H2"/>
    <mergeCell ref="N1:N2"/>
    <mergeCell ref="B11:F11"/>
    <mergeCell ref="B3:F3"/>
    <mergeCell ref="I1:I2"/>
    <mergeCell ref="M1:M2"/>
    <mergeCell ref="J1:J2"/>
    <mergeCell ref="L1:L2"/>
    <mergeCell ref="B23:F23"/>
    <mergeCell ref="B15:F15"/>
    <mergeCell ref="B19:F19"/>
    <mergeCell ref="B1:F1"/>
    <mergeCell ref="B31:F31"/>
    <mergeCell ref="B27:F2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I1" sqref="I1:J34"/>
    </sheetView>
  </sheetViews>
  <sheetFormatPr defaultRowHeight="15" x14ac:dyDescent="0.25"/>
  <cols>
    <col min="1" max="1" width="17.85546875" customWidth="1"/>
    <col min="8" max="8" width="17.85546875" customWidth="1"/>
  </cols>
  <sheetData>
    <row r="1" spans="1:10" ht="15.75" thickBot="1" x14ac:dyDescent="0.3">
      <c r="A1" s="27" t="s">
        <v>43</v>
      </c>
      <c r="B1" s="26" t="s">
        <v>44</v>
      </c>
      <c r="C1" s="26"/>
      <c r="D1" s="26"/>
      <c r="E1" s="26"/>
      <c r="F1" s="26"/>
      <c r="H1" s="27" t="s">
        <v>43</v>
      </c>
      <c r="I1" s="27" t="s">
        <v>45</v>
      </c>
      <c r="J1" s="27" t="s">
        <v>31</v>
      </c>
    </row>
    <row r="2" spans="1:10" ht="15.75" thickBot="1" x14ac:dyDescent="0.3">
      <c r="A2" s="28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H2" s="28"/>
      <c r="I2" s="28"/>
      <c r="J2" s="28"/>
    </row>
    <row r="3" spans="1:10" ht="15.75" thickBot="1" x14ac:dyDescent="0.3">
      <c r="A3" s="6" t="s">
        <v>33</v>
      </c>
      <c r="B3" s="18"/>
      <c r="C3" s="18"/>
      <c r="D3" s="18"/>
      <c r="E3" s="18"/>
      <c r="F3" s="18"/>
      <c r="H3" s="6" t="s">
        <v>33</v>
      </c>
    </row>
    <row r="4" spans="1:10" ht="15.75" thickBot="1" x14ac:dyDescent="0.3">
      <c r="A4" t="s">
        <v>1</v>
      </c>
      <c r="B4" s="6">
        <v>8</v>
      </c>
      <c r="C4" s="6">
        <v>9</v>
      </c>
      <c r="D4" s="6">
        <v>0</v>
      </c>
      <c r="E4" s="6">
        <v>2</v>
      </c>
      <c r="F4" s="6">
        <v>3</v>
      </c>
      <c r="H4" t="s">
        <v>1</v>
      </c>
      <c r="I4" s="6">
        <v>88.89</v>
      </c>
      <c r="J4" s="14">
        <v>-0.63</v>
      </c>
    </row>
    <row r="5" spans="1:10" ht="15.75" thickBot="1" x14ac:dyDescent="0.3">
      <c r="A5" t="s">
        <v>28</v>
      </c>
      <c r="B5" s="4">
        <v>6</v>
      </c>
      <c r="C5" s="4">
        <v>2</v>
      </c>
      <c r="D5" s="4">
        <v>1</v>
      </c>
      <c r="E5" s="4">
        <v>4</v>
      </c>
      <c r="F5" s="4">
        <v>4</v>
      </c>
      <c r="H5" t="s">
        <v>28</v>
      </c>
      <c r="I5" s="4">
        <v>63.03</v>
      </c>
      <c r="J5" s="13">
        <v>-0.33</v>
      </c>
    </row>
    <row r="6" spans="1:10" ht="15.75" thickBot="1" x14ac:dyDescent="0.3">
      <c r="A6" t="s">
        <v>2</v>
      </c>
      <c r="B6" s="6">
        <v>20</v>
      </c>
      <c r="C6" s="6">
        <v>7</v>
      </c>
      <c r="D6" s="6">
        <v>4</v>
      </c>
      <c r="E6" s="6">
        <v>7</v>
      </c>
      <c r="F6" s="6">
        <v>9</v>
      </c>
      <c r="H6" t="s">
        <v>2</v>
      </c>
      <c r="I6" s="6">
        <v>161.80000000000001</v>
      </c>
      <c r="J6" s="14">
        <v>-0.55000000000000004</v>
      </c>
    </row>
    <row r="7" spans="1:10" x14ac:dyDescent="0.25">
      <c r="A7" s="4" t="s">
        <v>34</v>
      </c>
      <c r="H7" s="4" t="s">
        <v>34</v>
      </c>
      <c r="J7" s="15"/>
    </row>
    <row r="8" spans="1:10" ht="15.75" thickBot="1" x14ac:dyDescent="0.3">
      <c r="A8" t="s">
        <v>1</v>
      </c>
      <c r="B8" s="4">
        <v>1</v>
      </c>
      <c r="C8" s="4">
        <v>1</v>
      </c>
      <c r="D8" s="4">
        <v>3</v>
      </c>
      <c r="E8" s="4">
        <v>0</v>
      </c>
      <c r="F8" s="4">
        <v>1</v>
      </c>
      <c r="H8" t="s">
        <v>1</v>
      </c>
      <c r="I8" s="4">
        <v>49.51</v>
      </c>
      <c r="J8" s="13">
        <v>0</v>
      </c>
    </row>
    <row r="9" spans="1:10" ht="15.75" thickBot="1" x14ac:dyDescent="0.3">
      <c r="A9" t="s">
        <v>28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H9" t="s">
        <v>28</v>
      </c>
      <c r="I9" s="6">
        <v>43.41</v>
      </c>
      <c r="J9" s="14">
        <v>1</v>
      </c>
    </row>
    <row r="10" spans="1:10" ht="15.75" thickBot="1" x14ac:dyDescent="0.3">
      <c r="A10" t="s">
        <v>2</v>
      </c>
      <c r="B10" s="4">
        <v>1</v>
      </c>
      <c r="C10" s="4">
        <v>0</v>
      </c>
      <c r="D10" s="4">
        <v>2</v>
      </c>
      <c r="E10" s="4">
        <v>0</v>
      </c>
      <c r="F10" s="4">
        <v>2</v>
      </c>
      <c r="H10" t="s">
        <v>2</v>
      </c>
      <c r="I10" s="4">
        <v>51.03</v>
      </c>
      <c r="J10" s="13">
        <v>1</v>
      </c>
    </row>
    <row r="11" spans="1:10" ht="15.75" thickBot="1" x14ac:dyDescent="0.3">
      <c r="A11" s="6" t="s">
        <v>35</v>
      </c>
      <c r="B11" s="16"/>
      <c r="C11" s="16"/>
      <c r="D11" s="16"/>
      <c r="E11" s="16"/>
      <c r="F11" s="16"/>
      <c r="H11" s="6" t="s">
        <v>35</v>
      </c>
      <c r="J11" s="15"/>
    </row>
    <row r="12" spans="1:10" ht="15.75" thickBot="1" x14ac:dyDescent="0.3">
      <c r="A12" t="s">
        <v>1</v>
      </c>
      <c r="B12" s="6">
        <v>3</v>
      </c>
      <c r="C12" s="6">
        <v>4</v>
      </c>
      <c r="D12" s="6">
        <v>4</v>
      </c>
      <c r="E12" s="6">
        <v>3</v>
      </c>
      <c r="F12" s="6">
        <v>5</v>
      </c>
      <c r="H12" t="s">
        <v>1</v>
      </c>
      <c r="I12" s="6">
        <v>83.07</v>
      </c>
      <c r="J12" s="14">
        <v>0.67</v>
      </c>
    </row>
    <row r="13" spans="1:10" ht="15.75" thickBot="1" x14ac:dyDescent="0.3">
      <c r="A13" t="s">
        <v>28</v>
      </c>
      <c r="B13" s="4">
        <v>1</v>
      </c>
      <c r="C13" s="4">
        <v>2</v>
      </c>
      <c r="D13" s="4">
        <v>1</v>
      </c>
      <c r="E13" s="4">
        <v>1</v>
      </c>
      <c r="F13" s="4">
        <v>0</v>
      </c>
      <c r="H13" t="s">
        <v>28</v>
      </c>
      <c r="I13" s="4">
        <v>48.52</v>
      </c>
      <c r="J13" s="13">
        <v>-1</v>
      </c>
    </row>
    <row r="14" spans="1:10" ht="15.75" thickBot="1" x14ac:dyDescent="0.3">
      <c r="A14" t="s">
        <v>2</v>
      </c>
      <c r="B14" s="6">
        <v>5</v>
      </c>
      <c r="C14" s="6">
        <v>2</v>
      </c>
      <c r="D14" s="6">
        <v>3</v>
      </c>
      <c r="E14" s="6">
        <v>2</v>
      </c>
      <c r="F14" s="6">
        <v>4</v>
      </c>
      <c r="H14" t="s">
        <v>2</v>
      </c>
      <c r="I14" s="6">
        <v>171.89</v>
      </c>
      <c r="J14" s="14">
        <v>-0.2</v>
      </c>
    </row>
    <row r="15" spans="1:10" x14ac:dyDescent="0.25">
      <c r="A15" s="4" t="s">
        <v>36</v>
      </c>
      <c r="B15" s="16"/>
      <c r="C15" s="16"/>
      <c r="D15" s="16"/>
      <c r="E15" s="16"/>
      <c r="F15" s="16"/>
      <c r="H15" s="4" t="s">
        <v>36</v>
      </c>
      <c r="J15" s="15"/>
    </row>
    <row r="16" spans="1:10" ht="15.75" thickBot="1" x14ac:dyDescent="0.3">
      <c r="A16" t="s">
        <v>1</v>
      </c>
      <c r="B16" s="4">
        <v>9</v>
      </c>
      <c r="C16" s="4">
        <v>8</v>
      </c>
      <c r="D16" s="4">
        <v>11</v>
      </c>
      <c r="E16" s="4">
        <v>1</v>
      </c>
      <c r="F16" s="4">
        <v>5</v>
      </c>
      <c r="H16" t="s">
        <v>1</v>
      </c>
      <c r="I16" s="4">
        <v>59.92</v>
      </c>
      <c r="J16" s="13">
        <v>-0.44</v>
      </c>
    </row>
    <row r="17" spans="1:10" ht="15.75" thickBot="1" x14ac:dyDescent="0.3">
      <c r="A17" t="s">
        <v>28</v>
      </c>
      <c r="B17" s="6">
        <v>1</v>
      </c>
      <c r="C17" s="6">
        <v>3</v>
      </c>
      <c r="D17" s="6">
        <v>1</v>
      </c>
      <c r="E17" s="6">
        <v>3</v>
      </c>
      <c r="F17" s="6">
        <v>2</v>
      </c>
      <c r="H17" t="s">
        <v>28</v>
      </c>
      <c r="I17" s="6">
        <v>43.42</v>
      </c>
      <c r="J17" s="14">
        <v>1</v>
      </c>
    </row>
    <row r="18" spans="1:10" ht="15.75" thickBot="1" x14ac:dyDescent="0.3">
      <c r="A18" t="s">
        <v>2</v>
      </c>
      <c r="B18" s="4">
        <v>3</v>
      </c>
      <c r="C18" s="4">
        <v>4</v>
      </c>
      <c r="D18" s="4">
        <v>6</v>
      </c>
      <c r="E18" s="4">
        <v>9</v>
      </c>
      <c r="F18" s="4">
        <v>5</v>
      </c>
      <c r="H18" t="s">
        <v>2</v>
      </c>
      <c r="I18" s="4">
        <v>84.91</v>
      </c>
      <c r="J18" s="13">
        <v>0.67</v>
      </c>
    </row>
    <row r="19" spans="1:10" ht="15.75" thickBot="1" x14ac:dyDescent="0.3">
      <c r="A19" s="6" t="s">
        <v>37</v>
      </c>
      <c r="B19" s="16"/>
      <c r="C19" s="16"/>
      <c r="D19" s="16"/>
      <c r="E19" s="16"/>
      <c r="F19" s="16"/>
      <c r="H19" s="6" t="s">
        <v>37</v>
      </c>
      <c r="J19" s="15"/>
    </row>
    <row r="20" spans="1:10" ht="15.75" thickBot="1" x14ac:dyDescent="0.3">
      <c r="A20" t="s">
        <v>1</v>
      </c>
      <c r="B20" s="6">
        <v>64</v>
      </c>
      <c r="C20" s="6">
        <v>59</v>
      </c>
      <c r="D20" s="6">
        <v>36</v>
      </c>
      <c r="E20" s="6">
        <v>41</v>
      </c>
      <c r="F20" s="6">
        <v>34</v>
      </c>
      <c r="H20" t="s">
        <v>1</v>
      </c>
      <c r="I20" s="6">
        <v>33.869999999999997</v>
      </c>
      <c r="J20" s="14">
        <v>-0.47</v>
      </c>
    </row>
    <row r="21" spans="1:10" ht="15.75" thickBot="1" x14ac:dyDescent="0.3">
      <c r="A21" t="s">
        <v>28</v>
      </c>
      <c r="B21" s="4">
        <v>39</v>
      </c>
      <c r="C21" s="4">
        <v>38</v>
      </c>
      <c r="D21" s="4">
        <v>32</v>
      </c>
      <c r="E21" s="4">
        <v>30</v>
      </c>
      <c r="F21" s="4">
        <v>16</v>
      </c>
      <c r="H21" t="s">
        <v>28</v>
      </c>
      <c r="I21" s="4">
        <v>38.72</v>
      </c>
      <c r="J21" s="13">
        <v>-0.59</v>
      </c>
    </row>
    <row r="22" spans="1:10" ht="15.75" thickBot="1" x14ac:dyDescent="0.3">
      <c r="A22" t="s">
        <v>2</v>
      </c>
      <c r="B22" s="6">
        <v>92</v>
      </c>
      <c r="C22" s="6">
        <v>74</v>
      </c>
      <c r="D22" s="6">
        <v>79</v>
      </c>
      <c r="E22" s="6">
        <v>62</v>
      </c>
      <c r="F22" s="6">
        <v>60</v>
      </c>
      <c r="H22" t="s">
        <v>2</v>
      </c>
      <c r="I22" s="6">
        <v>85.31</v>
      </c>
      <c r="J22" s="14">
        <v>-0.35</v>
      </c>
    </row>
    <row r="23" spans="1:10" x14ac:dyDescent="0.25">
      <c r="A23" s="4" t="s">
        <v>38</v>
      </c>
      <c r="B23" s="16"/>
      <c r="C23" s="16"/>
      <c r="D23" s="16"/>
      <c r="E23" s="16"/>
      <c r="F23" s="16"/>
      <c r="H23" s="4" t="s">
        <v>38</v>
      </c>
      <c r="J23" s="15"/>
    </row>
    <row r="24" spans="1:10" ht="15.75" thickBot="1" x14ac:dyDescent="0.3">
      <c r="A24" t="s">
        <v>1</v>
      </c>
      <c r="B24" s="4">
        <v>0</v>
      </c>
      <c r="C24" s="4">
        <v>2</v>
      </c>
      <c r="D24" s="4">
        <v>4</v>
      </c>
      <c r="E24" s="4">
        <v>3</v>
      </c>
      <c r="F24" s="4">
        <v>3</v>
      </c>
      <c r="H24" t="s">
        <v>1</v>
      </c>
      <c r="I24" s="4">
        <v>51.73</v>
      </c>
      <c r="J24" s="13">
        <v>3</v>
      </c>
    </row>
    <row r="25" spans="1:10" ht="15.75" thickBot="1" x14ac:dyDescent="0.3">
      <c r="A25" t="s">
        <v>28</v>
      </c>
      <c r="B25" s="6">
        <v>1</v>
      </c>
      <c r="C25" s="6">
        <v>1</v>
      </c>
      <c r="D25" s="6">
        <v>2</v>
      </c>
      <c r="E25" s="6">
        <v>5</v>
      </c>
      <c r="F25" s="6">
        <v>3</v>
      </c>
      <c r="H25" t="s">
        <v>28</v>
      </c>
      <c r="I25" s="6">
        <v>39.79</v>
      </c>
      <c r="J25" s="14">
        <v>2</v>
      </c>
    </row>
    <row r="26" spans="1:10" ht="15.75" thickBot="1" x14ac:dyDescent="0.3">
      <c r="A26" t="s">
        <v>2</v>
      </c>
      <c r="B26" s="4">
        <v>1</v>
      </c>
      <c r="C26" s="4">
        <v>4</v>
      </c>
      <c r="D26" s="17">
        <v>0</v>
      </c>
      <c r="E26" s="4">
        <v>2</v>
      </c>
      <c r="F26" s="4">
        <v>2</v>
      </c>
      <c r="H26" t="s">
        <v>2</v>
      </c>
      <c r="I26" s="4">
        <v>48.42</v>
      </c>
      <c r="J26" s="13">
        <v>1</v>
      </c>
    </row>
    <row r="27" spans="1:10" ht="15.75" thickBot="1" x14ac:dyDescent="0.3">
      <c r="A27" s="6" t="s">
        <v>39</v>
      </c>
      <c r="B27" s="16"/>
      <c r="C27" s="16"/>
      <c r="D27" s="16"/>
      <c r="E27" s="16"/>
      <c r="F27" s="16"/>
      <c r="H27" s="6" t="s">
        <v>39</v>
      </c>
      <c r="J27" s="15"/>
    </row>
    <row r="28" spans="1:10" ht="15.75" thickBot="1" x14ac:dyDescent="0.3">
      <c r="A28" t="s">
        <v>1</v>
      </c>
      <c r="B28" s="6">
        <v>10</v>
      </c>
      <c r="C28" s="6">
        <v>6</v>
      </c>
      <c r="D28" s="6">
        <v>1</v>
      </c>
      <c r="E28" s="6">
        <v>6</v>
      </c>
      <c r="F28" s="6">
        <v>2</v>
      </c>
      <c r="H28" t="s">
        <v>1</v>
      </c>
      <c r="I28" s="6">
        <v>63.17</v>
      </c>
      <c r="J28" s="14">
        <v>-0.8</v>
      </c>
    </row>
    <row r="29" spans="1:10" ht="15.75" thickBot="1" x14ac:dyDescent="0.3">
      <c r="A29" t="s">
        <v>28</v>
      </c>
      <c r="B29" s="4">
        <v>1</v>
      </c>
      <c r="C29" s="4">
        <v>5</v>
      </c>
      <c r="D29" s="4">
        <v>4</v>
      </c>
      <c r="E29" s="4">
        <v>5</v>
      </c>
      <c r="F29" s="4">
        <v>3</v>
      </c>
      <c r="H29" t="s">
        <v>28</v>
      </c>
      <c r="I29" s="4">
        <v>75.22</v>
      </c>
      <c r="J29" s="13">
        <v>2</v>
      </c>
    </row>
    <row r="30" spans="1:10" ht="15.75" thickBot="1" x14ac:dyDescent="0.3">
      <c r="A30" t="s">
        <v>2</v>
      </c>
      <c r="B30" s="6">
        <v>7</v>
      </c>
      <c r="C30" s="6">
        <v>9</v>
      </c>
      <c r="D30" s="6">
        <v>5</v>
      </c>
      <c r="E30" s="6">
        <v>11</v>
      </c>
      <c r="F30" s="6">
        <v>7</v>
      </c>
      <c r="H30" t="s">
        <v>2</v>
      </c>
      <c r="I30" s="6">
        <v>121.03</v>
      </c>
      <c r="J30" s="14">
        <v>0</v>
      </c>
    </row>
    <row r="31" spans="1:10" x14ac:dyDescent="0.25">
      <c r="A31" s="4" t="s">
        <v>40</v>
      </c>
      <c r="B31" s="16"/>
      <c r="C31" s="16"/>
      <c r="D31" s="16"/>
      <c r="E31" s="16"/>
      <c r="F31" s="16"/>
      <c r="H31" s="4" t="s">
        <v>40</v>
      </c>
      <c r="J31" s="15"/>
    </row>
    <row r="32" spans="1:10" ht="15.75" thickBot="1" x14ac:dyDescent="0.3">
      <c r="A32" t="s">
        <v>1</v>
      </c>
      <c r="B32" s="4">
        <v>1</v>
      </c>
      <c r="C32" s="4">
        <v>3</v>
      </c>
      <c r="D32" s="4">
        <v>3</v>
      </c>
      <c r="E32" s="4">
        <v>2</v>
      </c>
      <c r="F32" s="4">
        <v>4</v>
      </c>
      <c r="H32" t="s">
        <v>1</v>
      </c>
      <c r="I32" s="4">
        <v>30.33</v>
      </c>
      <c r="J32" s="13">
        <v>3</v>
      </c>
    </row>
    <row r="33" spans="1:10" ht="15.75" thickBot="1" x14ac:dyDescent="0.3">
      <c r="A33" t="s">
        <v>28</v>
      </c>
      <c r="B33" s="6">
        <v>0</v>
      </c>
      <c r="C33" s="6">
        <v>0</v>
      </c>
      <c r="D33" s="6">
        <v>1</v>
      </c>
      <c r="E33" s="6">
        <v>1</v>
      </c>
      <c r="F33" s="6">
        <v>0</v>
      </c>
      <c r="H33" t="s">
        <v>28</v>
      </c>
      <c r="I33" s="6">
        <v>11.32</v>
      </c>
      <c r="J33" s="14">
        <v>0</v>
      </c>
    </row>
    <row r="34" spans="1:10" x14ac:dyDescent="0.25">
      <c r="A34" t="s">
        <v>2</v>
      </c>
      <c r="B34" s="4">
        <v>3</v>
      </c>
      <c r="C34" s="4">
        <v>0</v>
      </c>
      <c r="D34" s="4">
        <v>2</v>
      </c>
      <c r="E34" s="4">
        <v>1</v>
      </c>
      <c r="F34" s="4">
        <v>0</v>
      </c>
      <c r="H34" t="s">
        <v>2</v>
      </c>
      <c r="I34" s="4">
        <v>21.03</v>
      </c>
      <c r="J34" s="13">
        <v>-1</v>
      </c>
    </row>
    <row r="37" spans="1:10" ht="15.75" thickBot="1" x14ac:dyDescent="0.3"/>
    <row r="38" spans="1:10" ht="15.75" thickBot="1" x14ac:dyDescent="0.3">
      <c r="A38" s="27" t="s">
        <v>43</v>
      </c>
      <c r="B38" s="26" t="s">
        <v>44</v>
      </c>
      <c r="C38" s="26"/>
      <c r="D38" s="26"/>
      <c r="E38" s="26"/>
      <c r="F38" s="26"/>
    </row>
    <row r="39" spans="1:10" ht="15.75" thickBot="1" x14ac:dyDescent="0.3">
      <c r="A39" s="28"/>
      <c r="B39" s="2">
        <v>2017</v>
      </c>
      <c r="C39" s="2">
        <v>2018</v>
      </c>
      <c r="D39" s="2">
        <v>2019</v>
      </c>
      <c r="E39" s="2">
        <v>2020</v>
      </c>
      <c r="F39" s="2">
        <v>2021</v>
      </c>
    </row>
    <row r="40" spans="1:10" ht="15.75" thickBot="1" x14ac:dyDescent="0.3">
      <c r="A40" s="6" t="s">
        <v>33</v>
      </c>
    </row>
    <row r="41" spans="1:10" ht="15.75" thickBot="1" x14ac:dyDescent="0.3">
      <c r="A41" t="s">
        <v>1</v>
      </c>
      <c r="B41" s="6">
        <v>8</v>
      </c>
      <c r="C41" s="6">
        <v>9</v>
      </c>
      <c r="D41" s="6">
        <v>0</v>
      </c>
      <c r="E41" s="6">
        <v>2</v>
      </c>
      <c r="F41" s="6">
        <v>3</v>
      </c>
    </row>
    <row r="42" spans="1:10" ht="15.75" thickBot="1" x14ac:dyDescent="0.3">
      <c r="A42" t="s">
        <v>28</v>
      </c>
      <c r="B42" s="4">
        <v>6</v>
      </c>
      <c r="C42" s="4">
        <v>2</v>
      </c>
      <c r="D42" s="4">
        <v>1</v>
      </c>
      <c r="E42" s="4">
        <v>4</v>
      </c>
      <c r="F42" s="4">
        <v>4</v>
      </c>
    </row>
    <row r="43" spans="1:10" ht="15.75" thickBot="1" x14ac:dyDescent="0.3">
      <c r="A43" t="s">
        <v>2</v>
      </c>
      <c r="B43" s="6">
        <v>20</v>
      </c>
      <c r="C43" s="6">
        <v>7</v>
      </c>
      <c r="D43" s="6">
        <v>4</v>
      </c>
      <c r="E43" s="6">
        <v>7</v>
      </c>
      <c r="F43" s="6">
        <v>9</v>
      </c>
    </row>
    <row r="44" spans="1:10" x14ac:dyDescent="0.25">
      <c r="A44" s="4" t="s">
        <v>34</v>
      </c>
    </row>
    <row r="45" spans="1:10" ht="15.75" thickBot="1" x14ac:dyDescent="0.3">
      <c r="A45" t="s">
        <v>1</v>
      </c>
      <c r="B45" s="4">
        <v>1</v>
      </c>
      <c r="C45" s="4">
        <v>1</v>
      </c>
      <c r="D45" s="4">
        <v>3</v>
      </c>
      <c r="E45" s="4">
        <v>0</v>
      </c>
      <c r="F45" s="4">
        <v>1</v>
      </c>
    </row>
    <row r="46" spans="1:10" ht="15.75" thickBot="1" x14ac:dyDescent="0.3">
      <c r="A46" t="s">
        <v>28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</row>
    <row r="47" spans="1:10" ht="15.75" thickBot="1" x14ac:dyDescent="0.3">
      <c r="A47" t="s">
        <v>2</v>
      </c>
      <c r="B47" s="4">
        <v>1</v>
      </c>
      <c r="C47" s="4">
        <v>0</v>
      </c>
      <c r="D47" s="4">
        <v>2</v>
      </c>
      <c r="E47" s="4">
        <v>0</v>
      </c>
      <c r="F47" s="4">
        <v>2</v>
      </c>
    </row>
    <row r="48" spans="1:10" ht="15.75" thickBot="1" x14ac:dyDescent="0.3">
      <c r="A48" s="6" t="s">
        <v>35</v>
      </c>
    </row>
    <row r="49" spans="1:6" ht="15.75" thickBot="1" x14ac:dyDescent="0.3">
      <c r="A49" t="s">
        <v>1</v>
      </c>
      <c r="B49" s="6">
        <v>3</v>
      </c>
      <c r="C49" s="6">
        <v>4</v>
      </c>
      <c r="D49" s="6">
        <v>4</v>
      </c>
      <c r="E49" s="6">
        <v>3</v>
      </c>
      <c r="F49" s="6">
        <v>5</v>
      </c>
    </row>
    <row r="50" spans="1:6" ht="15.75" thickBot="1" x14ac:dyDescent="0.3">
      <c r="A50" t="s">
        <v>28</v>
      </c>
      <c r="B50" s="4">
        <v>1</v>
      </c>
      <c r="C50" s="4">
        <v>2</v>
      </c>
      <c r="D50" s="4">
        <v>1</v>
      </c>
      <c r="E50" s="4">
        <v>1</v>
      </c>
      <c r="F50" s="4">
        <v>0</v>
      </c>
    </row>
    <row r="51" spans="1:6" ht="15.75" thickBot="1" x14ac:dyDescent="0.3">
      <c r="A51" t="s">
        <v>2</v>
      </c>
      <c r="B51" s="6">
        <v>5</v>
      </c>
      <c r="C51" s="6">
        <v>2</v>
      </c>
      <c r="D51" s="6">
        <v>3</v>
      </c>
      <c r="E51" s="6">
        <v>2</v>
      </c>
      <c r="F51" s="6">
        <v>4</v>
      </c>
    </row>
    <row r="52" spans="1:6" x14ac:dyDescent="0.25">
      <c r="A52" s="4" t="s">
        <v>36</v>
      </c>
    </row>
    <row r="53" spans="1:6" ht="15.75" thickBot="1" x14ac:dyDescent="0.3">
      <c r="A53" t="s">
        <v>1</v>
      </c>
      <c r="B53" s="4">
        <v>9</v>
      </c>
      <c r="C53" s="4">
        <v>8</v>
      </c>
      <c r="D53" s="4">
        <v>11</v>
      </c>
      <c r="E53" s="4">
        <v>1</v>
      </c>
      <c r="F53" s="4">
        <v>5</v>
      </c>
    </row>
    <row r="54" spans="1:6" ht="15.75" thickBot="1" x14ac:dyDescent="0.3">
      <c r="A54" t="s">
        <v>28</v>
      </c>
      <c r="B54" s="6">
        <v>1</v>
      </c>
      <c r="C54" s="6">
        <v>3</v>
      </c>
      <c r="D54" s="6">
        <v>1</v>
      </c>
      <c r="E54" s="6">
        <v>3</v>
      </c>
      <c r="F54" s="6">
        <v>2</v>
      </c>
    </row>
    <row r="55" spans="1:6" ht="15.75" thickBot="1" x14ac:dyDescent="0.3">
      <c r="A55" t="s">
        <v>2</v>
      </c>
      <c r="B55" s="4">
        <v>3</v>
      </c>
      <c r="C55" s="4">
        <v>4</v>
      </c>
      <c r="D55" s="4">
        <v>6</v>
      </c>
      <c r="E55" s="4">
        <v>9</v>
      </c>
      <c r="F55" s="4">
        <v>5</v>
      </c>
    </row>
    <row r="56" spans="1:6" ht="15.75" thickBot="1" x14ac:dyDescent="0.3">
      <c r="A56" s="6" t="s">
        <v>37</v>
      </c>
    </row>
    <row r="57" spans="1:6" ht="15.75" thickBot="1" x14ac:dyDescent="0.3">
      <c r="A57" t="s">
        <v>1</v>
      </c>
      <c r="B57" s="6">
        <v>64</v>
      </c>
      <c r="C57" s="6">
        <v>59</v>
      </c>
      <c r="D57" s="6">
        <v>36</v>
      </c>
      <c r="E57" s="6">
        <v>41</v>
      </c>
      <c r="F57" s="6">
        <v>34</v>
      </c>
    </row>
    <row r="58" spans="1:6" ht="15.75" thickBot="1" x14ac:dyDescent="0.3">
      <c r="A58" t="s">
        <v>28</v>
      </c>
      <c r="B58" s="4">
        <v>39</v>
      </c>
      <c r="C58" s="4">
        <v>38</v>
      </c>
      <c r="D58" s="4">
        <v>32</v>
      </c>
      <c r="E58" s="4">
        <v>30</v>
      </c>
      <c r="F58" s="4">
        <v>16</v>
      </c>
    </row>
    <row r="59" spans="1:6" ht="15.75" thickBot="1" x14ac:dyDescent="0.3">
      <c r="A59" t="s">
        <v>2</v>
      </c>
      <c r="B59" s="6">
        <v>92</v>
      </c>
      <c r="C59" s="6">
        <v>74</v>
      </c>
      <c r="D59" s="6">
        <v>79</v>
      </c>
      <c r="E59" s="6">
        <v>62</v>
      </c>
      <c r="F59" s="6">
        <v>60</v>
      </c>
    </row>
    <row r="60" spans="1:6" x14ac:dyDescent="0.25">
      <c r="A60" s="4" t="s">
        <v>38</v>
      </c>
    </row>
    <row r="61" spans="1:6" ht="15.75" thickBot="1" x14ac:dyDescent="0.3">
      <c r="A61" t="s">
        <v>1</v>
      </c>
      <c r="B61" s="4">
        <v>0</v>
      </c>
      <c r="C61" s="4">
        <v>2</v>
      </c>
      <c r="D61" s="4">
        <v>4</v>
      </c>
      <c r="E61" s="4">
        <v>3</v>
      </c>
      <c r="F61" s="4">
        <v>3</v>
      </c>
    </row>
    <row r="62" spans="1:6" ht="15.75" thickBot="1" x14ac:dyDescent="0.3">
      <c r="A62" t="s">
        <v>28</v>
      </c>
      <c r="B62" s="6">
        <v>1</v>
      </c>
      <c r="C62" s="6">
        <v>1</v>
      </c>
      <c r="D62" s="6">
        <v>2</v>
      </c>
      <c r="E62" s="6">
        <v>5</v>
      </c>
      <c r="F62" s="6">
        <v>3</v>
      </c>
    </row>
    <row r="63" spans="1:6" ht="15.75" thickBot="1" x14ac:dyDescent="0.3">
      <c r="A63" t="s">
        <v>2</v>
      </c>
      <c r="B63" s="4">
        <v>1</v>
      </c>
      <c r="C63" s="4">
        <v>4</v>
      </c>
      <c r="D63" s="17">
        <v>0</v>
      </c>
      <c r="E63" s="4">
        <v>2</v>
      </c>
      <c r="F63" s="4">
        <v>2</v>
      </c>
    </row>
    <row r="64" spans="1:6" ht="15.75" thickBot="1" x14ac:dyDescent="0.3">
      <c r="A64" s="6" t="s">
        <v>39</v>
      </c>
    </row>
    <row r="65" spans="1:6" ht="15.75" thickBot="1" x14ac:dyDescent="0.3">
      <c r="A65" t="s">
        <v>1</v>
      </c>
      <c r="B65" s="6">
        <v>10</v>
      </c>
      <c r="C65" s="6">
        <v>6</v>
      </c>
      <c r="D65" s="6">
        <v>1</v>
      </c>
      <c r="E65" s="6">
        <v>6</v>
      </c>
      <c r="F65" s="6">
        <v>2</v>
      </c>
    </row>
    <row r="66" spans="1:6" ht="15.75" thickBot="1" x14ac:dyDescent="0.3">
      <c r="A66" t="s">
        <v>28</v>
      </c>
      <c r="B66" s="4">
        <v>1</v>
      </c>
      <c r="C66" s="4">
        <v>5</v>
      </c>
      <c r="D66" s="4">
        <v>4</v>
      </c>
      <c r="E66" s="4">
        <v>5</v>
      </c>
      <c r="F66" s="4">
        <v>3</v>
      </c>
    </row>
    <row r="67" spans="1:6" ht="15.75" thickBot="1" x14ac:dyDescent="0.3">
      <c r="A67" t="s">
        <v>2</v>
      </c>
      <c r="B67" s="6">
        <v>7</v>
      </c>
      <c r="C67" s="6">
        <v>9</v>
      </c>
      <c r="D67" s="6">
        <v>5</v>
      </c>
      <c r="E67" s="6">
        <v>11</v>
      </c>
      <c r="F67" s="6">
        <v>7</v>
      </c>
    </row>
    <row r="68" spans="1:6" x14ac:dyDescent="0.25">
      <c r="A68" s="4" t="s">
        <v>40</v>
      </c>
    </row>
    <row r="69" spans="1:6" ht="15.75" thickBot="1" x14ac:dyDescent="0.3">
      <c r="A69" t="s">
        <v>1</v>
      </c>
      <c r="B69" s="4">
        <v>1</v>
      </c>
      <c r="C69" s="4">
        <v>3</v>
      </c>
      <c r="D69" s="4">
        <v>3</v>
      </c>
      <c r="E69" s="4">
        <v>2</v>
      </c>
      <c r="F69" s="4">
        <v>4</v>
      </c>
    </row>
    <row r="70" spans="1:6" ht="15.75" thickBot="1" x14ac:dyDescent="0.3">
      <c r="A70" t="s">
        <v>28</v>
      </c>
      <c r="B70" s="6">
        <v>0</v>
      </c>
      <c r="C70" s="6">
        <v>0</v>
      </c>
      <c r="D70" s="6">
        <v>1</v>
      </c>
      <c r="E70" s="6">
        <v>1</v>
      </c>
      <c r="F70" s="6">
        <v>0</v>
      </c>
    </row>
    <row r="71" spans="1:6" x14ac:dyDescent="0.25">
      <c r="A71" t="s">
        <v>2</v>
      </c>
      <c r="B71" s="4">
        <v>3</v>
      </c>
      <c r="C71" s="4">
        <v>0</v>
      </c>
      <c r="D71" s="4">
        <v>2</v>
      </c>
      <c r="E71" s="4">
        <v>1</v>
      </c>
      <c r="F71" s="4">
        <v>0</v>
      </c>
    </row>
  </sheetData>
  <mergeCells count="7">
    <mergeCell ref="I1:I2"/>
    <mergeCell ref="J1:J2"/>
    <mergeCell ref="A38:A39"/>
    <mergeCell ref="B38:F38"/>
    <mergeCell ref="A1:A2"/>
    <mergeCell ref="B1:F1"/>
    <mergeCell ref="H1:H2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34" sqref="E34"/>
    </sheetView>
  </sheetViews>
  <sheetFormatPr defaultRowHeight="15" x14ac:dyDescent="0.25"/>
  <cols>
    <col min="1" max="1" width="33.28515625" bestFit="1" customWidth="1"/>
    <col min="2" max="2" width="11.28515625" bestFit="1" customWidth="1"/>
    <col min="3" max="3" width="9.7109375" bestFit="1" customWidth="1"/>
    <col min="4" max="4" width="10" bestFit="1" customWidth="1"/>
    <col min="5" max="5" width="17.7109375" bestFit="1" customWidth="1"/>
  </cols>
  <sheetData>
    <row r="1" spans="1:5" ht="15.75" thickBot="1" x14ac:dyDescent="0.3">
      <c r="A1" s="37" t="s">
        <v>53</v>
      </c>
      <c r="B1" s="37"/>
      <c r="C1" s="37"/>
      <c r="D1" s="37"/>
      <c r="E1" s="37"/>
    </row>
    <row r="2" spans="1:5" ht="15.75" thickBot="1" x14ac:dyDescent="0.3">
      <c r="A2" s="22" t="s">
        <v>0</v>
      </c>
      <c r="B2" s="22" t="s">
        <v>12</v>
      </c>
      <c r="C2" s="22" t="s">
        <v>13</v>
      </c>
      <c r="D2" s="22" t="s">
        <v>14</v>
      </c>
      <c r="E2" s="22" t="s">
        <v>15</v>
      </c>
    </row>
    <row r="3" spans="1:5" ht="15.75" thickBot="1" x14ac:dyDescent="0.3">
      <c r="A3" s="21" t="s">
        <v>16</v>
      </c>
      <c r="B3" s="3">
        <v>0.24540000000000001</v>
      </c>
      <c r="C3" s="3">
        <v>0.23930000000000001</v>
      </c>
      <c r="D3" s="3">
        <v>0.51529999999999998</v>
      </c>
      <c r="E3" s="3">
        <v>1</v>
      </c>
    </row>
    <row r="4" spans="1:5" ht="15.75" thickBot="1" x14ac:dyDescent="0.3">
      <c r="A4" s="32" t="s">
        <v>17</v>
      </c>
      <c r="B4" s="33">
        <f>SUM(B5,B6)</f>
        <v>0.19790000000000002</v>
      </c>
      <c r="C4" s="33">
        <f t="shared" ref="C4:E4" si="0">SUM(C5,C6)</f>
        <v>0.2082</v>
      </c>
      <c r="D4" s="33">
        <f t="shared" si="0"/>
        <v>0.442</v>
      </c>
      <c r="E4" s="33">
        <f t="shared" si="0"/>
        <v>0.84820000000000007</v>
      </c>
    </row>
    <row r="5" spans="1:5" ht="15.75" thickBot="1" x14ac:dyDescent="0.3">
      <c r="A5" s="34" t="s">
        <v>18</v>
      </c>
      <c r="B5" s="7">
        <v>0.18540000000000001</v>
      </c>
      <c r="C5" s="7">
        <v>0.19919999999999999</v>
      </c>
      <c r="D5" s="7">
        <v>0.42230000000000001</v>
      </c>
      <c r="E5" s="7">
        <v>0.80700000000000005</v>
      </c>
    </row>
    <row r="6" spans="1:5" x14ac:dyDescent="0.25">
      <c r="A6" s="34" t="s">
        <v>29</v>
      </c>
      <c r="B6" s="5">
        <v>1.2500000000000001E-2</v>
      </c>
      <c r="C6" s="5">
        <v>8.9999999999999993E-3</v>
      </c>
      <c r="D6" s="5">
        <v>1.9699999999999999E-2</v>
      </c>
      <c r="E6" s="5">
        <v>4.1200000000000001E-2</v>
      </c>
    </row>
    <row r="7" spans="1:5" x14ac:dyDescent="0.25">
      <c r="A7" s="35" t="s">
        <v>19</v>
      </c>
      <c r="B7" s="33">
        <f>SUM(B8,B9)</f>
        <v>4.7399999999999998E-2</v>
      </c>
      <c r="C7" s="33">
        <f t="shared" ref="C7:E7" si="1">SUM(C8,C9)</f>
        <v>3.1E-2</v>
      </c>
      <c r="D7" s="33">
        <f t="shared" si="1"/>
        <v>7.3399999999999993E-2</v>
      </c>
      <c r="E7" s="33">
        <f t="shared" si="1"/>
        <v>0.15179999999999999</v>
      </c>
    </row>
    <row r="8" spans="1:5" ht="15.75" thickBot="1" x14ac:dyDescent="0.3">
      <c r="A8" s="34" t="s">
        <v>20</v>
      </c>
      <c r="B8" s="5">
        <v>3.4099999999999998E-2</v>
      </c>
      <c r="C8" s="5">
        <v>2.4400000000000002E-2</v>
      </c>
      <c r="D8" s="5">
        <v>5.6500000000000002E-2</v>
      </c>
      <c r="E8" s="5">
        <v>0.115</v>
      </c>
    </row>
    <row r="9" spans="1:5" ht="15.75" thickBot="1" x14ac:dyDescent="0.3">
      <c r="A9" s="34" t="s">
        <v>21</v>
      </c>
      <c r="B9" s="7">
        <v>1.3299999999999999E-2</v>
      </c>
      <c r="C9" s="7">
        <v>6.6E-3</v>
      </c>
      <c r="D9" s="7">
        <v>1.6899999999999998E-2</v>
      </c>
      <c r="E9" s="7">
        <v>3.6799999999999999E-2</v>
      </c>
    </row>
    <row r="10" spans="1:5" ht="15.75" thickBot="1" x14ac:dyDescent="0.3">
      <c r="A10" s="36" t="s">
        <v>54</v>
      </c>
      <c r="B10" s="36"/>
      <c r="C10" s="36"/>
      <c r="D10" s="36"/>
      <c r="E10" s="36"/>
    </row>
    <row r="11" spans="1:5" ht="15.75" thickBot="1" x14ac:dyDescent="0.3">
      <c r="A11" s="24" t="s">
        <v>0</v>
      </c>
      <c r="B11" s="30" t="s">
        <v>8</v>
      </c>
      <c r="C11" s="30" t="s">
        <v>9</v>
      </c>
      <c r="D11" s="30" t="s">
        <v>10</v>
      </c>
      <c r="E11" s="30" t="s">
        <v>11</v>
      </c>
    </row>
    <row r="12" spans="1:5" ht="15.75" thickBot="1" x14ac:dyDescent="0.3">
      <c r="A12" s="23" t="s">
        <v>4</v>
      </c>
      <c r="B12" s="31"/>
      <c r="C12" s="31"/>
      <c r="D12" s="31"/>
      <c r="E12" s="31"/>
    </row>
    <row r="13" spans="1:5" ht="15.75" thickBot="1" x14ac:dyDescent="0.3">
      <c r="A13" s="8" t="s">
        <v>5</v>
      </c>
      <c r="B13" s="10">
        <v>94.15</v>
      </c>
      <c r="C13" s="10">
        <v>136.56</v>
      </c>
      <c r="D13" s="10">
        <v>116.81</v>
      </c>
      <c r="E13" s="10">
        <v>112.14</v>
      </c>
    </row>
    <row r="14" spans="1:5" x14ac:dyDescent="0.25">
      <c r="A14" s="8" t="s">
        <v>6</v>
      </c>
      <c r="B14" s="10">
        <v>544.07000000000005</v>
      </c>
      <c r="C14" s="10">
        <v>815.07</v>
      </c>
      <c r="D14" s="10">
        <v>747.8</v>
      </c>
      <c r="E14" s="10">
        <v>701.73</v>
      </c>
    </row>
  </sheetData>
  <mergeCells count="6">
    <mergeCell ref="B11:B12"/>
    <mergeCell ref="C11:C12"/>
    <mergeCell ref="D11:D12"/>
    <mergeCell ref="E11:E12"/>
    <mergeCell ref="A10:E10"/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5" sqref="A5:F5"/>
    </sheetView>
  </sheetViews>
  <sheetFormatPr defaultRowHeight="15" x14ac:dyDescent="0.25"/>
  <cols>
    <col min="1" max="1" width="29.7109375" style="11" customWidth="1"/>
  </cols>
  <sheetData>
    <row r="1" spans="1:6" ht="28.5" x14ac:dyDescent="0.25">
      <c r="A1" s="49" t="s">
        <v>30</v>
      </c>
      <c r="B1" s="38">
        <v>2017</v>
      </c>
      <c r="C1" s="38">
        <v>2018</v>
      </c>
      <c r="D1" s="38">
        <v>2019</v>
      </c>
      <c r="E1" s="38">
        <v>2020</v>
      </c>
      <c r="F1" s="38">
        <v>2021</v>
      </c>
    </row>
    <row r="2" spans="1:6" x14ac:dyDescent="0.25">
      <c r="A2" s="51" t="s">
        <v>33</v>
      </c>
      <c r="B2" s="52"/>
      <c r="C2" s="52"/>
      <c r="D2" s="52"/>
      <c r="E2" s="52"/>
      <c r="F2" s="53"/>
    </row>
    <row r="3" spans="1:6" x14ac:dyDescent="0.25">
      <c r="A3" s="50" t="s">
        <v>27</v>
      </c>
      <c r="B3" s="39">
        <v>6</v>
      </c>
      <c r="C3" s="39">
        <v>3</v>
      </c>
      <c r="D3" s="39">
        <v>1</v>
      </c>
      <c r="E3" s="39">
        <v>6</v>
      </c>
      <c r="F3" s="39">
        <v>5</v>
      </c>
    </row>
    <row r="4" spans="1:6" x14ac:dyDescent="0.25">
      <c r="A4" s="50" t="s">
        <v>42</v>
      </c>
      <c r="B4" s="39">
        <v>37</v>
      </c>
      <c r="C4" s="39">
        <v>21</v>
      </c>
      <c r="D4" s="39">
        <v>9</v>
      </c>
      <c r="E4" s="39">
        <v>15</v>
      </c>
      <c r="F4" s="39">
        <v>18</v>
      </c>
    </row>
    <row r="5" spans="1:6" x14ac:dyDescent="0.25">
      <c r="A5" s="54" t="s">
        <v>34</v>
      </c>
      <c r="B5" s="55"/>
      <c r="C5" s="55"/>
      <c r="D5" s="55"/>
      <c r="E5" s="55"/>
      <c r="F5" s="56"/>
    </row>
    <row r="6" spans="1:6" x14ac:dyDescent="0.25">
      <c r="A6" s="50" t="s">
        <v>27</v>
      </c>
      <c r="B6" s="39">
        <v>6</v>
      </c>
      <c r="C6" s="39">
        <v>3</v>
      </c>
      <c r="D6" s="39">
        <v>1</v>
      </c>
      <c r="E6" s="39">
        <v>6</v>
      </c>
      <c r="F6" s="39">
        <v>5</v>
      </c>
    </row>
    <row r="7" spans="1:6" x14ac:dyDescent="0.25">
      <c r="A7" s="50" t="s">
        <v>42</v>
      </c>
      <c r="B7" s="39">
        <v>2</v>
      </c>
      <c r="C7" s="39">
        <v>1</v>
      </c>
      <c r="D7" s="39">
        <v>4</v>
      </c>
      <c r="E7" s="39">
        <v>1</v>
      </c>
      <c r="F7" s="39">
        <v>1</v>
      </c>
    </row>
    <row r="8" spans="1:6" x14ac:dyDescent="0.25">
      <c r="A8" s="54" t="s">
        <v>35</v>
      </c>
      <c r="B8" s="55"/>
      <c r="C8" s="55"/>
      <c r="D8" s="55"/>
      <c r="E8" s="55"/>
      <c r="F8" s="56"/>
    </row>
    <row r="9" spans="1:6" x14ac:dyDescent="0.25">
      <c r="A9" s="50" t="s">
        <v>27</v>
      </c>
      <c r="B9" s="39">
        <v>0</v>
      </c>
      <c r="C9" s="39">
        <v>0</v>
      </c>
      <c r="D9" s="39">
        <v>2</v>
      </c>
      <c r="E9" s="39">
        <v>0</v>
      </c>
      <c r="F9" s="39">
        <v>4</v>
      </c>
    </row>
    <row r="10" spans="1:6" x14ac:dyDescent="0.25">
      <c r="A10" s="50" t="s">
        <v>42</v>
      </c>
      <c r="B10" s="39">
        <v>8</v>
      </c>
      <c r="C10" s="39">
        <v>11</v>
      </c>
      <c r="D10" s="39">
        <v>9</v>
      </c>
      <c r="E10" s="39">
        <v>10</v>
      </c>
      <c r="F10" s="39">
        <v>8</v>
      </c>
    </row>
    <row r="11" spans="1:6" x14ac:dyDescent="0.25">
      <c r="A11" s="54" t="s">
        <v>36</v>
      </c>
      <c r="B11" s="55"/>
      <c r="C11" s="55"/>
      <c r="D11" s="55"/>
      <c r="E11" s="55"/>
      <c r="F11" s="56"/>
    </row>
    <row r="12" spans="1:6" x14ac:dyDescent="0.25">
      <c r="A12" s="50" t="s">
        <v>27</v>
      </c>
      <c r="B12" s="39">
        <v>3</v>
      </c>
      <c r="C12" s="39">
        <v>0</v>
      </c>
      <c r="D12" s="39">
        <v>2</v>
      </c>
      <c r="E12" s="39">
        <v>2</v>
      </c>
      <c r="F12" s="39">
        <v>5</v>
      </c>
    </row>
    <row r="13" spans="1:6" x14ac:dyDescent="0.25">
      <c r="A13" s="50" t="s">
        <v>42</v>
      </c>
      <c r="B13" s="39">
        <v>18</v>
      </c>
      <c r="C13" s="39">
        <v>12</v>
      </c>
      <c r="D13" s="39">
        <v>18</v>
      </c>
      <c r="E13" s="39">
        <v>17</v>
      </c>
      <c r="F13" s="39">
        <v>11</v>
      </c>
    </row>
    <row r="14" spans="1:6" x14ac:dyDescent="0.25">
      <c r="A14" s="54" t="s">
        <v>37</v>
      </c>
      <c r="B14" s="55"/>
      <c r="C14" s="55"/>
      <c r="D14" s="55"/>
      <c r="E14" s="55"/>
      <c r="F14" s="56"/>
    </row>
    <row r="15" spans="1:6" x14ac:dyDescent="0.25">
      <c r="A15" s="50" t="s">
        <v>27</v>
      </c>
      <c r="B15" s="39">
        <v>2</v>
      </c>
      <c r="C15" s="39">
        <v>6</v>
      </c>
      <c r="D15" s="39">
        <v>5</v>
      </c>
      <c r="E15" s="39">
        <v>3</v>
      </c>
      <c r="F15" s="39">
        <v>4</v>
      </c>
    </row>
    <row r="16" spans="1:6" x14ac:dyDescent="0.25">
      <c r="A16" s="50" t="s">
        <v>42</v>
      </c>
      <c r="B16" s="39">
        <v>229</v>
      </c>
      <c r="C16" s="39">
        <v>205</v>
      </c>
      <c r="D16" s="39">
        <v>167</v>
      </c>
      <c r="E16" s="39">
        <v>122</v>
      </c>
      <c r="F16" s="39">
        <v>99</v>
      </c>
    </row>
    <row r="17" spans="1:6" x14ac:dyDescent="0.25">
      <c r="A17" s="54" t="s">
        <v>38</v>
      </c>
      <c r="B17" s="55"/>
      <c r="C17" s="55"/>
      <c r="D17" s="55"/>
      <c r="E17" s="55"/>
      <c r="F17" s="56"/>
    </row>
    <row r="18" spans="1:6" x14ac:dyDescent="0.25">
      <c r="A18" s="50" t="s">
        <v>27</v>
      </c>
      <c r="B18" s="39">
        <v>46</v>
      </c>
      <c r="C18" s="39">
        <v>48</v>
      </c>
      <c r="D18" s="39">
        <v>58</v>
      </c>
      <c r="E18" s="39">
        <v>51</v>
      </c>
      <c r="F18" s="39">
        <v>53</v>
      </c>
    </row>
    <row r="19" spans="1:6" x14ac:dyDescent="0.25">
      <c r="A19" s="50" t="s">
        <v>42</v>
      </c>
      <c r="B19" s="39">
        <v>0</v>
      </c>
      <c r="C19" s="39">
        <v>3</v>
      </c>
      <c r="D19" s="39">
        <v>3</v>
      </c>
      <c r="E19" s="39">
        <v>10</v>
      </c>
      <c r="F19" s="39">
        <v>9</v>
      </c>
    </row>
    <row r="20" spans="1:6" x14ac:dyDescent="0.25">
      <c r="A20" s="54" t="s">
        <v>39</v>
      </c>
      <c r="B20" s="55"/>
      <c r="C20" s="55"/>
      <c r="D20" s="55"/>
      <c r="E20" s="55"/>
      <c r="F20" s="56"/>
    </row>
    <row r="21" spans="1:6" x14ac:dyDescent="0.25">
      <c r="A21" s="50" t="s">
        <v>27</v>
      </c>
      <c r="B21" s="39">
        <v>2</v>
      </c>
      <c r="C21" s="39">
        <v>5</v>
      </c>
      <c r="D21" s="39">
        <v>3</v>
      </c>
      <c r="E21" s="39">
        <v>5</v>
      </c>
      <c r="F21" s="39">
        <v>1</v>
      </c>
    </row>
    <row r="22" spans="1:6" x14ac:dyDescent="0.25">
      <c r="A22" s="50" t="s">
        <v>42</v>
      </c>
      <c r="B22" s="39">
        <v>14</v>
      </c>
      <c r="C22" s="39">
        <v>23</v>
      </c>
      <c r="D22" s="39">
        <v>9</v>
      </c>
      <c r="E22" s="39">
        <v>23</v>
      </c>
      <c r="F22" s="39">
        <v>15</v>
      </c>
    </row>
    <row r="23" spans="1:6" x14ac:dyDescent="0.25">
      <c r="A23" s="54" t="s">
        <v>40</v>
      </c>
      <c r="B23" s="55"/>
      <c r="C23" s="55"/>
      <c r="D23" s="55"/>
      <c r="E23" s="55"/>
      <c r="F23" s="56"/>
    </row>
    <row r="24" spans="1:6" x14ac:dyDescent="0.25">
      <c r="A24" s="50" t="s">
        <v>27</v>
      </c>
      <c r="B24" s="39">
        <v>7</v>
      </c>
      <c r="C24" s="39">
        <v>5</v>
      </c>
      <c r="D24" s="39">
        <v>6</v>
      </c>
      <c r="E24" s="39">
        <v>6</v>
      </c>
      <c r="F24" s="39">
        <v>7</v>
      </c>
    </row>
    <row r="25" spans="1:6" x14ac:dyDescent="0.25">
      <c r="A25" s="50" t="s">
        <v>42</v>
      </c>
      <c r="B25" s="39">
        <v>6</v>
      </c>
      <c r="C25" s="39">
        <v>3</v>
      </c>
      <c r="D25" s="39">
        <v>4</v>
      </c>
      <c r="E25" s="39">
        <v>2</v>
      </c>
      <c r="F25" s="39">
        <v>1</v>
      </c>
    </row>
  </sheetData>
  <mergeCells count="8">
    <mergeCell ref="A2:F2"/>
    <mergeCell ref="A8:F8"/>
    <mergeCell ref="A14:F14"/>
    <mergeCell ref="A11:F11"/>
    <mergeCell ref="A17:F17"/>
    <mergeCell ref="A20:F20"/>
    <mergeCell ref="A23:F23"/>
    <mergeCell ref="A5:F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14" sqref="H14"/>
    </sheetView>
  </sheetViews>
  <sheetFormatPr defaultRowHeight="15" x14ac:dyDescent="0.25"/>
  <cols>
    <col min="1" max="1" width="34.140625" bestFit="1" customWidth="1"/>
    <col min="7" max="7" width="18.140625" bestFit="1" customWidth="1"/>
    <col min="8" max="8" width="21.42578125" bestFit="1" customWidth="1"/>
  </cols>
  <sheetData>
    <row r="1" spans="1:8" ht="15.75" thickBot="1" x14ac:dyDescent="0.3">
      <c r="A1" s="22" t="s">
        <v>30</v>
      </c>
      <c r="B1" s="22">
        <v>2017</v>
      </c>
      <c r="C1" s="22">
        <v>2018</v>
      </c>
      <c r="D1" s="22">
        <v>2019</v>
      </c>
      <c r="E1" s="22">
        <v>2020</v>
      </c>
      <c r="F1" s="22">
        <v>2021</v>
      </c>
      <c r="G1" s="22" t="s">
        <v>41</v>
      </c>
      <c r="H1" s="22" t="s">
        <v>32</v>
      </c>
    </row>
    <row r="2" spans="1:8" ht="15.75" thickBot="1" x14ac:dyDescent="0.3">
      <c r="A2" s="21" t="s">
        <v>27</v>
      </c>
      <c r="B2" s="2">
        <v>461.76</v>
      </c>
      <c r="C2" s="2">
        <v>404.35</v>
      </c>
      <c r="D2" s="2">
        <v>271.95</v>
      </c>
      <c r="E2" s="2">
        <v>266.67</v>
      </c>
      <c r="F2" s="2">
        <v>195.18</v>
      </c>
      <c r="G2" s="2">
        <v>312.47000000000003</v>
      </c>
      <c r="H2" s="12">
        <v>-0.82</v>
      </c>
    </row>
    <row r="3" spans="1:8" ht="15.75" thickBot="1" x14ac:dyDescent="0.3">
      <c r="A3" s="4" t="s">
        <v>33</v>
      </c>
      <c r="B3" s="4">
        <v>616.66999999999996</v>
      </c>
      <c r="C3" s="4">
        <v>700</v>
      </c>
      <c r="D3" s="4">
        <v>900</v>
      </c>
      <c r="E3" s="4">
        <v>250</v>
      </c>
      <c r="F3" s="4">
        <v>360</v>
      </c>
      <c r="G3" s="4">
        <v>476.19</v>
      </c>
      <c r="H3" s="13">
        <v>-0.99</v>
      </c>
    </row>
    <row r="4" spans="1:8" ht="15.75" thickBot="1" x14ac:dyDescent="0.3">
      <c r="A4" s="6" t="s">
        <v>34</v>
      </c>
      <c r="B4" s="6" t="s">
        <v>7</v>
      </c>
      <c r="C4" s="6" t="s">
        <v>7</v>
      </c>
      <c r="D4" s="6">
        <v>200</v>
      </c>
      <c r="E4" s="6" t="s">
        <v>7</v>
      </c>
      <c r="F4" s="6">
        <v>25</v>
      </c>
      <c r="G4" s="6">
        <v>150</v>
      </c>
      <c r="H4" s="14">
        <v>1.5</v>
      </c>
    </row>
    <row r="5" spans="1:8" ht="15.75" thickBot="1" x14ac:dyDescent="0.3">
      <c r="A5" s="4" t="s">
        <v>35</v>
      </c>
      <c r="B5" s="4">
        <v>266.67</v>
      </c>
      <c r="C5" s="4" t="s">
        <v>7</v>
      </c>
      <c r="D5" s="4">
        <v>450</v>
      </c>
      <c r="E5" s="4">
        <v>500</v>
      </c>
      <c r="F5" s="4">
        <v>160</v>
      </c>
      <c r="G5" s="4">
        <v>383.33</v>
      </c>
      <c r="H5" s="13">
        <v>-0.98</v>
      </c>
    </row>
    <row r="6" spans="1:8" ht="15.75" thickBot="1" x14ac:dyDescent="0.3">
      <c r="A6" s="6" t="s">
        <v>36</v>
      </c>
      <c r="B6" s="6">
        <v>900</v>
      </c>
      <c r="C6" s="6">
        <v>200</v>
      </c>
      <c r="D6" s="6">
        <v>360</v>
      </c>
      <c r="E6" s="6">
        <v>566.66999999999996</v>
      </c>
      <c r="F6" s="6">
        <v>275</v>
      </c>
      <c r="G6" s="6">
        <v>380</v>
      </c>
      <c r="H6" s="14">
        <v>-1</v>
      </c>
    </row>
    <row r="7" spans="1:8" ht="15.75" thickBot="1" x14ac:dyDescent="0.3">
      <c r="A7" s="4" t="s">
        <v>37</v>
      </c>
      <c r="B7" s="4">
        <v>497.83</v>
      </c>
      <c r="C7" s="4">
        <v>427.08</v>
      </c>
      <c r="D7" s="4">
        <v>287.93</v>
      </c>
      <c r="E7" s="4">
        <v>239.22</v>
      </c>
      <c r="F7" s="4">
        <v>186.79</v>
      </c>
      <c r="G7" s="4">
        <v>321.08999999999997</v>
      </c>
      <c r="H7" s="13">
        <v>-0.89</v>
      </c>
    </row>
    <row r="8" spans="1:8" ht="15.75" thickBot="1" x14ac:dyDescent="0.3">
      <c r="A8" s="6" t="s">
        <v>38</v>
      </c>
      <c r="B8" s="6" t="s">
        <v>7</v>
      </c>
      <c r="C8" s="6">
        <v>60</v>
      </c>
      <c r="D8" s="6">
        <v>100</v>
      </c>
      <c r="E8" s="6">
        <v>200</v>
      </c>
      <c r="F8" s="6">
        <v>900</v>
      </c>
      <c r="G8" s="6">
        <v>156.25</v>
      </c>
      <c r="H8" s="14">
        <v>1.56</v>
      </c>
    </row>
    <row r="9" spans="1:8" ht="15.75" thickBot="1" x14ac:dyDescent="0.3">
      <c r="A9" s="4" t="s">
        <v>39</v>
      </c>
      <c r="B9" s="4">
        <v>200</v>
      </c>
      <c r="C9" s="4">
        <v>460</v>
      </c>
      <c r="D9" s="4">
        <v>150</v>
      </c>
      <c r="E9" s="4">
        <v>383.33</v>
      </c>
      <c r="F9" s="4">
        <v>214.29</v>
      </c>
      <c r="G9" s="4">
        <v>270.97000000000003</v>
      </c>
      <c r="H9" s="13">
        <v>-0.97</v>
      </c>
    </row>
    <row r="10" spans="1:8" ht="15.75" thickBot="1" x14ac:dyDescent="0.3">
      <c r="A10" s="6" t="s">
        <v>40</v>
      </c>
      <c r="B10" s="6">
        <v>300</v>
      </c>
      <c r="C10" s="6">
        <v>150</v>
      </c>
      <c r="D10" s="6">
        <v>80</v>
      </c>
      <c r="E10" s="6">
        <v>100</v>
      </c>
      <c r="F10" s="6">
        <v>25</v>
      </c>
      <c r="G10" s="6">
        <v>106.67</v>
      </c>
      <c r="H10" s="14">
        <v>-0.99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O29" sqref="O29"/>
    </sheetView>
  </sheetViews>
  <sheetFormatPr defaultRowHeight="15" x14ac:dyDescent="0.25"/>
  <cols>
    <col min="1" max="1" width="12.7109375" customWidth="1"/>
    <col min="2" max="2" width="6.7109375" customWidth="1"/>
    <col min="3" max="5" width="5.5703125" bestFit="1" customWidth="1"/>
    <col min="6" max="6" width="6" bestFit="1" customWidth="1"/>
    <col min="7" max="7" width="5.5703125" bestFit="1" customWidth="1"/>
    <col min="8" max="8" width="6.7109375" bestFit="1" customWidth="1"/>
    <col min="9" max="9" width="5.5703125" bestFit="1" customWidth="1"/>
    <col min="10" max="10" width="6" bestFit="1" customWidth="1"/>
    <col min="11" max="12" width="5.5703125" bestFit="1" customWidth="1"/>
    <col min="13" max="13" width="6.7109375" bestFit="1" customWidth="1"/>
    <col min="14" max="14" width="6" bestFit="1" customWidth="1"/>
    <col min="16" max="16" width="18.42578125" bestFit="1" customWidth="1"/>
    <col min="17" max="17" width="11.85546875" bestFit="1" customWidth="1"/>
    <col min="18" max="18" width="7.140625" bestFit="1" customWidth="1"/>
    <col min="19" max="19" width="8.42578125" bestFit="1" customWidth="1"/>
    <col min="20" max="20" width="5.5703125" bestFit="1" customWidth="1"/>
    <col min="21" max="21" width="6" bestFit="1" customWidth="1"/>
    <col min="22" max="22" width="25.28515625" bestFit="1" customWidth="1"/>
    <col min="23" max="23" width="7.140625" bestFit="1" customWidth="1"/>
    <col min="24" max="24" width="8.42578125" bestFit="1" customWidth="1"/>
    <col min="25" max="25" width="5.5703125" bestFit="1" customWidth="1"/>
    <col min="26" max="26" width="6" bestFit="1" customWidth="1"/>
    <col min="27" max="27" width="11.5703125" bestFit="1" customWidth="1"/>
  </cols>
  <sheetData>
    <row r="1" spans="1:13" ht="33.75" customHeight="1" thickBot="1" x14ac:dyDescent="0.3">
      <c r="A1" s="47" t="s">
        <v>56</v>
      </c>
      <c r="B1" s="48"/>
      <c r="C1" s="40" t="s">
        <v>57</v>
      </c>
      <c r="D1" s="41" t="s">
        <v>58</v>
      </c>
      <c r="E1" s="41" t="s">
        <v>59</v>
      </c>
      <c r="F1" s="41" t="s">
        <v>60</v>
      </c>
      <c r="G1" s="41" t="s">
        <v>61</v>
      </c>
      <c r="H1" s="40" t="s">
        <v>62</v>
      </c>
      <c r="I1" s="41" t="s">
        <v>58</v>
      </c>
      <c r="J1" s="41" t="s">
        <v>59</v>
      </c>
      <c r="K1" s="41" t="s">
        <v>60</v>
      </c>
      <c r="L1" s="41" t="s">
        <v>61</v>
      </c>
      <c r="M1" s="40" t="s">
        <v>64</v>
      </c>
    </row>
    <row r="2" spans="1:13" ht="16.5" thickBot="1" x14ac:dyDescent="0.3">
      <c r="A2" s="44" t="s">
        <v>22</v>
      </c>
      <c r="B2" s="46" t="s">
        <v>63</v>
      </c>
      <c r="C2" s="42">
        <v>4</v>
      </c>
      <c r="D2" s="42">
        <v>1</v>
      </c>
      <c r="E2" s="42">
        <v>0</v>
      </c>
      <c r="F2" s="42">
        <v>1</v>
      </c>
      <c r="G2" s="42">
        <v>2</v>
      </c>
      <c r="H2" s="42">
        <v>41</v>
      </c>
      <c r="I2" s="42">
        <v>11</v>
      </c>
      <c r="J2" s="42">
        <v>5</v>
      </c>
      <c r="K2" s="42">
        <v>5</v>
      </c>
      <c r="L2" s="42">
        <v>20</v>
      </c>
      <c r="M2" s="43">
        <v>45</v>
      </c>
    </row>
    <row r="3" spans="1:13" ht="16.5" thickBot="1" x14ac:dyDescent="0.3">
      <c r="A3" s="45"/>
      <c r="B3" s="43" t="s">
        <v>55</v>
      </c>
      <c r="C3" s="42">
        <v>0.37</v>
      </c>
      <c r="D3" s="42">
        <v>0.09</v>
      </c>
      <c r="E3" s="42" t="s">
        <v>7</v>
      </c>
      <c r="F3" s="42">
        <v>0.09</v>
      </c>
      <c r="G3" s="42">
        <v>0.18</v>
      </c>
      <c r="H3" s="42">
        <v>3.76</v>
      </c>
      <c r="I3" s="42">
        <v>1.01</v>
      </c>
      <c r="J3" s="42">
        <v>0.46</v>
      </c>
      <c r="K3" s="42">
        <v>0.46</v>
      </c>
      <c r="L3" s="42">
        <v>1.84</v>
      </c>
      <c r="M3" s="42">
        <v>4.13</v>
      </c>
    </row>
    <row r="4" spans="1:13" ht="16.5" thickBot="1" x14ac:dyDescent="0.3">
      <c r="A4" s="44" t="s">
        <v>23</v>
      </c>
      <c r="B4" s="46" t="s">
        <v>63</v>
      </c>
      <c r="C4" s="42">
        <v>35</v>
      </c>
      <c r="D4" s="42">
        <v>11</v>
      </c>
      <c r="E4" s="42">
        <v>0</v>
      </c>
      <c r="F4" s="42">
        <v>10</v>
      </c>
      <c r="G4" s="42">
        <v>14</v>
      </c>
      <c r="H4" s="42">
        <v>135</v>
      </c>
      <c r="I4" s="42">
        <v>27</v>
      </c>
      <c r="J4" s="42">
        <v>4</v>
      </c>
      <c r="K4" s="42">
        <v>35</v>
      </c>
      <c r="L4" s="42">
        <v>69</v>
      </c>
      <c r="M4" s="43">
        <v>170</v>
      </c>
    </row>
    <row r="5" spans="1:13" ht="16.5" thickBot="1" x14ac:dyDescent="0.3">
      <c r="A5" s="45"/>
      <c r="B5" s="43" t="s">
        <v>55</v>
      </c>
      <c r="C5" s="42">
        <v>3.31</v>
      </c>
      <c r="D5" s="42">
        <v>1.04</v>
      </c>
      <c r="E5" s="42" t="s">
        <v>7</v>
      </c>
      <c r="F5" s="42">
        <v>0.94</v>
      </c>
      <c r="G5" s="42">
        <v>1.32</v>
      </c>
      <c r="H5" s="42">
        <v>12.76</v>
      </c>
      <c r="I5" s="42">
        <v>2.5499999999999998</v>
      </c>
      <c r="J5" s="42">
        <v>0.38</v>
      </c>
      <c r="K5" s="42">
        <v>3.31</v>
      </c>
      <c r="L5" s="42">
        <v>6.52</v>
      </c>
      <c r="M5" s="42">
        <v>16.059999999999999</v>
      </c>
    </row>
    <row r="6" spans="1:13" ht="16.5" thickBot="1" x14ac:dyDescent="0.3">
      <c r="A6" s="44" t="s">
        <v>24</v>
      </c>
      <c r="B6" s="46" t="s">
        <v>63</v>
      </c>
      <c r="C6" s="42">
        <v>102</v>
      </c>
      <c r="D6" s="42">
        <v>27</v>
      </c>
      <c r="E6" s="42">
        <v>7</v>
      </c>
      <c r="F6" s="42">
        <v>26</v>
      </c>
      <c r="G6" s="42">
        <v>42</v>
      </c>
      <c r="H6" s="42">
        <v>220</v>
      </c>
      <c r="I6" s="42">
        <v>66</v>
      </c>
      <c r="J6" s="42">
        <v>11</v>
      </c>
      <c r="K6" s="42">
        <v>47</v>
      </c>
      <c r="L6" s="42">
        <v>96</v>
      </c>
      <c r="M6" s="43">
        <v>322</v>
      </c>
    </row>
    <row r="7" spans="1:13" ht="16.5" thickBot="1" x14ac:dyDescent="0.3">
      <c r="A7" s="45"/>
      <c r="B7" s="43" t="s">
        <v>55</v>
      </c>
      <c r="C7" s="42">
        <v>7.82</v>
      </c>
      <c r="D7" s="42">
        <v>2.0699999999999998</v>
      </c>
      <c r="E7" s="42">
        <v>0.54</v>
      </c>
      <c r="F7" s="42">
        <v>1.99</v>
      </c>
      <c r="G7" s="42">
        <v>3.22</v>
      </c>
      <c r="H7" s="42">
        <v>16.86</v>
      </c>
      <c r="I7" s="42">
        <v>5.0599999999999996</v>
      </c>
      <c r="J7" s="42">
        <v>0.84</v>
      </c>
      <c r="K7" s="42">
        <v>3.6</v>
      </c>
      <c r="L7" s="42">
        <v>7.36</v>
      </c>
      <c r="M7" s="42">
        <v>24.68</v>
      </c>
    </row>
    <row r="8" spans="1:13" ht="16.5" thickBot="1" x14ac:dyDescent="0.3">
      <c r="A8" s="44" t="s">
        <v>25</v>
      </c>
      <c r="B8" s="46" t="s">
        <v>63</v>
      </c>
      <c r="C8" s="42">
        <v>191</v>
      </c>
      <c r="D8" s="42">
        <v>66</v>
      </c>
      <c r="E8" s="42">
        <v>9</v>
      </c>
      <c r="F8" s="42">
        <v>27</v>
      </c>
      <c r="G8" s="42">
        <v>89</v>
      </c>
      <c r="H8" s="42">
        <v>421</v>
      </c>
      <c r="I8" s="42">
        <v>131</v>
      </c>
      <c r="J8" s="42">
        <v>26</v>
      </c>
      <c r="K8" s="42">
        <v>72</v>
      </c>
      <c r="L8" s="42">
        <v>192</v>
      </c>
      <c r="M8" s="43">
        <v>612</v>
      </c>
    </row>
    <row r="9" spans="1:13" ht="16.5" thickBot="1" x14ac:dyDescent="0.3">
      <c r="A9" s="45"/>
      <c r="B9" s="43" t="s">
        <v>55</v>
      </c>
      <c r="C9" s="42">
        <v>4.97</v>
      </c>
      <c r="D9" s="42">
        <v>1.72</v>
      </c>
      <c r="E9" s="42">
        <v>0.23</v>
      </c>
      <c r="F9" s="42">
        <v>0.7</v>
      </c>
      <c r="G9" s="42">
        <v>2.31</v>
      </c>
      <c r="H9" s="42">
        <v>10.95</v>
      </c>
      <c r="I9" s="42">
        <v>3.41</v>
      </c>
      <c r="J9" s="42">
        <v>0.68</v>
      </c>
      <c r="K9" s="42">
        <v>1.87</v>
      </c>
      <c r="L9" s="42">
        <v>4.99</v>
      </c>
      <c r="M9" s="42">
        <v>15.91</v>
      </c>
    </row>
    <row r="10" spans="1:13" ht="16.5" thickBot="1" x14ac:dyDescent="0.3">
      <c r="A10" s="44" t="s">
        <v>26</v>
      </c>
      <c r="B10" s="46" t="s">
        <v>63</v>
      </c>
      <c r="C10" s="42">
        <v>23</v>
      </c>
      <c r="D10" s="42">
        <v>10</v>
      </c>
      <c r="E10" s="42">
        <v>1</v>
      </c>
      <c r="F10" s="42">
        <v>3</v>
      </c>
      <c r="G10" s="42">
        <v>9</v>
      </c>
      <c r="H10" s="42">
        <v>105</v>
      </c>
      <c r="I10" s="42">
        <v>48</v>
      </c>
      <c r="J10" s="42">
        <v>9</v>
      </c>
      <c r="K10" s="42">
        <v>10</v>
      </c>
      <c r="L10" s="42">
        <v>38</v>
      </c>
      <c r="M10" s="43">
        <v>128</v>
      </c>
    </row>
    <row r="11" spans="1:13" ht="16.5" thickBot="1" x14ac:dyDescent="0.3">
      <c r="A11" s="45"/>
      <c r="B11" s="43" t="s">
        <v>55</v>
      </c>
      <c r="C11" s="42">
        <v>1.27</v>
      </c>
      <c r="D11" s="42">
        <v>0.55000000000000004</v>
      </c>
      <c r="E11" s="42">
        <v>0.06</v>
      </c>
      <c r="F11" s="42">
        <v>0.17</v>
      </c>
      <c r="G11" s="42">
        <v>0.5</v>
      </c>
      <c r="H11" s="42">
        <v>5.82</v>
      </c>
      <c r="I11" s="42">
        <v>2.66</v>
      </c>
      <c r="J11" s="42">
        <v>0.5</v>
      </c>
      <c r="K11" s="42">
        <v>0.55000000000000004</v>
      </c>
      <c r="L11" s="42">
        <v>2.11</v>
      </c>
      <c r="M11" s="42">
        <v>7.09</v>
      </c>
    </row>
    <row r="12" spans="1:13" ht="16.5" thickBot="1" x14ac:dyDescent="0.3">
      <c r="A12" s="44" t="s">
        <v>3</v>
      </c>
      <c r="B12" s="46" t="s">
        <v>63</v>
      </c>
      <c r="C12" s="42">
        <v>355</v>
      </c>
      <c r="D12" s="42">
        <v>115</v>
      </c>
      <c r="E12" s="42">
        <v>17</v>
      </c>
      <c r="F12" s="42">
        <v>67</v>
      </c>
      <c r="G12" s="42">
        <v>156</v>
      </c>
      <c r="H12" s="42">
        <v>922</v>
      </c>
      <c r="I12" s="42">
        <v>283</v>
      </c>
      <c r="J12" s="42">
        <v>55</v>
      </c>
      <c r="K12" s="42">
        <v>169</v>
      </c>
      <c r="L12" s="42">
        <v>415</v>
      </c>
      <c r="M12" s="43">
        <v>1277</v>
      </c>
    </row>
    <row r="13" spans="1:13" ht="16.5" thickBot="1" x14ac:dyDescent="0.3">
      <c r="A13" s="45"/>
      <c r="B13" s="43" t="s">
        <v>55</v>
      </c>
      <c r="C13" s="42">
        <v>3.9</v>
      </c>
      <c r="D13" s="42">
        <v>1.26</v>
      </c>
      <c r="E13" s="42">
        <v>0.19</v>
      </c>
      <c r="F13" s="42">
        <v>0.74</v>
      </c>
      <c r="G13" s="42">
        <v>1.71</v>
      </c>
      <c r="H13" s="42">
        <v>10.130000000000001</v>
      </c>
      <c r="I13" s="42">
        <v>3.11</v>
      </c>
      <c r="J13" s="42">
        <v>0.6</v>
      </c>
      <c r="K13" s="42">
        <v>1.86</v>
      </c>
      <c r="L13" s="42">
        <v>4.5599999999999996</v>
      </c>
      <c r="M13" s="42">
        <v>14.03</v>
      </c>
    </row>
  </sheetData>
  <mergeCells count="7">
    <mergeCell ref="A1:B1"/>
    <mergeCell ref="A2:A3"/>
    <mergeCell ref="A4:A5"/>
    <mergeCell ref="A6:A7"/>
    <mergeCell ref="A8:A9"/>
    <mergeCell ref="A10:A11"/>
    <mergeCell ref="A12:A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Figuras 1 e 2</vt:lpstr>
      <vt:lpstr>Figura 3</vt:lpstr>
      <vt:lpstr>Figura 4</vt:lpstr>
      <vt:lpstr>Tabela 1</vt:lpstr>
      <vt:lpstr>Tabela 2</vt:lpstr>
      <vt:lpstr>Tabela 3</vt:lpstr>
      <vt:lpstr>Tabela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Ferreira</dc:creator>
  <cp:lastModifiedBy>Vinicius Ferreira</cp:lastModifiedBy>
  <dcterms:created xsi:type="dcterms:W3CDTF">2024-11-18T17:57:15Z</dcterms:created>
  <dcterms:modified xsi:type="dcterms:W3CDTF">2025-05-07T18:05:18Z</dcterms:modified>
</cp:coreProperties>
</file>