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emaria\Desktop\Monográfico transformación digital en Mercosur\Plan ceibal\"/>
    </mc:Choice>
  </mc:AlternateContent>
  <xr:revisionPtr revIDLastSave="0" documentId="8_{EB8743DA-95AE-411F-AD01-99E90E353F80}" xr6:coauthVersionLast="47" xr6:coauthVersionMax="47" xr10:uidLastSave="{00000000-0000-0000-0000-000000000000}"/>
  <bookViews>
    <workbookView xWindow="-120" yWindow="-120" windowWidth="20730" windowHeight="11160" activeTab="4" xr2:uid="{895FEC25-0159-48E2-84C2-61D0676185A2}"/>
  </bookViews>
  <sheets>
    <sheet name="Cuadro 1" sheetId="7" r:id="rId1"/>
    <sheet name="Cuadro 2" sheetId="8" r:id="rId2"/>
    <sheet name="Gráfico 1" sheetId="3" r:id="rId3"/>
    <sheet name="Cuadro 3" sheetId="4" r:id="rId4"/>
    <sheet name="Cuadro 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8" l="1"/>
  <c r="F11" i="8"/>
  <c r="G8" i="7"/>
  <c r="F8" i="7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D9" i="3"/>
</calcChain>
</file>

<file path=xl/sharedStrings.xml><?xml version="1.0" encoding="utf-8"?>
<sst xmlns="http://schemas.openxmlformats.org/spreadsheetml/2006/main" count="122" uniqueCount="52">
  <si>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</si>
  <si>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</si>
  <si>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</si>
  <si>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</si>
  <si>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</si>
  <si>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</si>
  <si>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</si>
  <si>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</si>
  <si>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</si>
  <si>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</si>
  <si>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</si>
  <si>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</si>
  <si>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2010</t>
  </si>
  <si>
    <t>2011</t>
  </si>
  <si>
    <t>PARTIDA 8471</t>
  </si>
  <si>
    <t>2007</t>
  </si>
  <si>
    <t>2008</t>
  </si>
  <si>
    <t>2009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</si>
  <si>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</si>
  <si>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</si>
  <si>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</si>
  <si>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</si>
  <si>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</si>
  <si>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</si>
  <si>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</si>
  <si>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</si>
  <si>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</si>
  <si>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</si>
  <si>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</si>
  <si>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</si>
  <si>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</si>
  <si>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</si>
  <si>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</si>
  <si>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</si>
  <si>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</si>
  <si>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</si>
  <si>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</si>
  <si>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 País</t>
  </si>
  <si>
    <t>Año 2007</t>
  </si>
  <si>
    <t>Departamento</t>
  </si>
  <si>
    <t>Año 2019</t>
  </si>
  <si>
    <t>Hogares con computadora o laptop (%)</t>
  </si>
  <si>
    <t>Fuente: Observatorio Territorio Uruguay - OPP en base a INE (Encuesta Continua de Hogares)</t>
  </si>
  <si>
    <t>Base: Total hogares</t>
  </si>
  <si>
    <t>Hogares con al menos una computadora del Plan Ceibal (%)</t>
  </si>
  <si>
    <t xml:space="preserve">Hogares con conexión a internet (%) </t>
  </si>
  <si>
    <t>Argentina</t>
  </si>
  <si>
    <t>Brasil</t>
  </si>
  <si>
    <t xml:space="preserve">Paraguay </t>
  </si>
  <si>
    <t>Uruguay</t>
  </si>
  <si>
    <t>Promedio Mercosur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</si>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</sst>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4" fontId="0" fillId="0" borderId="2" xfId="0" applyNumberFormat="1" applyBorder="1"/>
    <xf numFmtId="0" fontId="0" fillId="0" borderId="3" xfId="0" applyBorder="1"/>
    <xf numFmtId="4" fontId="0" fillId="0" borderId="4" xfId="0" applyNumberFormat="1" applyBorder="1"/>
    <xf numFmtId="165" fontId="0" fillId="0" borderId="4" xfId="0" applyNumberFormat="1" applyBorder="1"/>
    <xf numFmtId="3" fontId="0" fillId="0" borderId="4" xfId="0" applyNumberFormat="1" applyBorder="1"/>
    <xf numFmtId="0" fontId="0" fillId="2" borderId="0" xfId="0" applyFill="1"/>
    <xf numFmtId="166" fontId="0" fillId="2" borderId="0" xfId="0" applyNumberFormat="1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166" fontId="1" fillId="2" borderId="0" xfId="0" applyNumberFormat="1" applyFont="1" applyFill="1" applyAlignment="1">
      <alignment horizontal="center"/>
    </xf>
    <xf numFmtId="166" fontId="1" fillId="2" borderId="5" xfId="0" applyNumberFormat="1" applyFont="1" applyFill="1" applyBorder="1" applyAlignment="1">
      <alignment horizontal="center"/>
    </xf>
    <xf numFmtId="0" fontId="1" fillId="2" borderId="0" xfId="0" applyFont="1" applyFill="1" applyBorder="1"/>
    <xf numFmtId="166" fontId="1" fillId="2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1'!$C$9</c:f>
              <c:strCache>
                <c:ptCount val="1"/>
                <c:pt idx="0">
                  <c:v>PARTIDA 8471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'Gráfico 1'!$D$8:$T$8</c:f>
              <c:strCache>
                <c:ptCount val="1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'Gráfico 1'!$D$9:$T$9</c:f>
              <c:numCache>
                <c:formatCode>#,##0</c:formatCode>
                <c:ptCount val="17"/>
                <c:pt idx="0">
                  <c:v>1.5685593500000001</c:v>
                </c:pt>
                <c:pt idx="1">
                  <c:v>38.714735789999999</c:v>
                </c:pt>
                <c:pt idx="2">
                  <c:v>42.437968090000005</c:v>
                </c:pt>
                <c:pt idx="3">
                  <c:v>3.3189137899999994</c:v>
                </c:pt>
                <c:pt idx="4">
                  <c:v>18.025641999999998</c:v>
                </c:pt>
                <c:pt idx="5" formatCode="#,##0.0">
                  <c:v>43.083666430000001</c:v>
                </c:pt>
                <c:pt idx="6">
                  <c:v>32.443066040000005</c:v>
                </c:pt>
                <c:pt idx="7">
                  <c:v>31.545085940000003</c:v>
                </c:pt>
                <c:pt idx="8">
                  <c:v>37.991934189999995</c:v>
                </c:pt>
                <c:pt idx="9">
                  <c:v>25.836900389999997</c:v>
                </c:pt>
                <c:pt idx="10">
                  <c:v>16.308767209999999</c:v>
                </c:pt>
                <c:pt idx="11">
                  <c:v>33.849092920000004</c:v>
                </c:pt>
                <c:pt idx="12">
                  <c:v>19.189880960000004</c:v>
                </c:pt>
                <c:pt idx="13">
                  <c:v>20.515859339999999</c:v>
                </c:pt>
                <c:pt idx="14">
                  <c:v>17.097969590000005</c:v>
                </c:pt>
                <c:pt idx="15">
                  <c:v>19.324611240000003</c:v>
                </c:pt>
                <c:pt idx="16">
                  <c:v>23.679692120000006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6-468F-9800-94901EEC7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7701616"/>
        <c:axId val="757702032"/>
      </c:lineChart>
      <c:catAx>
        <c:axId val="75770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757702032"/>
        <c:crosses val="autoZero"/>
        <c:auto val="1"/>
        <c:lblAlgn val="ctr"/>
        <c:lblOffset val="100"/>
        <c:noMultiLvlLbl val="0"/>
      </c:catAx>
      <c:valAx>
        <c:axId val="75770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UY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757701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13</xdr:row>
      <xdr:rowOff>33337</xdr:rowOff>
    </xdr:from>
    <xdr:to>
      <xdr:col>10</xdr:col>
      <xdr:colOff>742950</xdr:colOff>
      <xdr:row>27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C93F7C-32B6-1046-D6D1-8003270804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3B28-A874-4FAD-91F9-07843D71234B}">
  <dimension ref="D2:I8"/>
  <sheetViews>
    <sheetView workbookViewId="0">
      <selection activeCell="E2" sqref="E2:G9"/>
    </sheetView>
  </sheetViews>
  <sheetFormatPr baseColWidth="10" defaultRowHeight="15" x14ac:dyDescent="0.25"/>
  <cols>
    <col min="4" max="4" width="11.42578125" style="9"/>
    <col min="5" max="5" width="17.7109375" style="9" customWidth="1"/>
    <col min="6" max="9" width="11.42578125" style="9"/>
  </cols>
  <sheetData>
    <row r="2" spans="5:7" x14ac:dyDescent="0.25">
      <c r="F2" s="19" t="s">
        <v>51</v>
      </c>
      <c r="G2" s="19"/>
    </row>
    <row r="3" spans="5:7" x14ac:dyDescent="0.25">
      <c r="E3" s="12"/>
      <c r="F3" s="14">
        <v>2007</v>
      </c>
      <c r="G3" s="14">
        <v>2021</v>
      </c>
    </row>
    <row r="4" spans="5:7" x14ac:dyDescent="0.25">
      <c r="E4" s="9" t="s">
        <v>46</v>
      </c>
      <c r="F4" s="15">
        <v>25.9466329403819</v>
      </c>
      <c r="G4" s="15">
        <v>87.150706832460102</v>
      </c>
    </row>
    <row r="5" spans="5:7" x14ac:dyDescent="0.25">
      <c r="E5" s="9" t="s">
        <v>47</v>
      </c>
      <c r="F5" s="15">
        <v>30.88</v>
      </c>
      <c r="G5" s="15">
        <v>80.69</v>
      </c>
    </row>
    <row r="6" spans="5:7" x14ac:dyDescent="0.25">
      <c r="E6" s="9" t="s">
        <v>48</v>
      </c>
      <c r="F6" s="15">
        <v>11.21</v>
      </c>
      <c r="G6" s="15">
        <v>77.018386209959601</v>
      </c>
    </row>
    <row r="7" spans="5:7" x14ac:dyDescent="0.25">
      <c r="E7" s="12" t="s">
        <v>49</v>
      </c>
      <c r="F7" s="16">
        <v>34</v>
      </c>
      <c r="G7" s="16">
        <v>90.073840893707199</v>
      </c>
    </row>
    <row r="8" spans="5:7" x14ac:dyDescent="0.25">
      <c r="E8" s="9" t="s">
        <v>50</v>
      </c>
      <c r="F8" s="15">
        <f>AVERAGE(F4:F7)</f>
        <v>25.509158235095477</v>
      </c>
      <c r="G8" s="15">
        <f>AVERAGE(G4:G7)</f>
        <v>83.733233484031729</v>
      </c>
    </row>
  </sheetData>
  <mergeCells count="1">
    <mergeCell ref="F2:G2"/>
  </mergeCells>
  <pageMargins left="0.7" right="0.7" top="0.75" bottom="0.75" header="0.3" footer="0.3"/>
  <pageSetup paperSize="9" orientation="portrait" r:id="rId1"/>
  <ignoredErrors>
    <ignoredError sqref="F8:G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C35A-A35C-4763-8898-0E565AF76F97}">
  <dimension ref="E5:G12"/>
  <sheetViews>
    <sheetView workbookViewId="0">
      <selection activeCell="E5" sqref="E5:G11"/>
    </sheetView>
  </sheetViews>
  <sheetFormatPr baseColWidth="10" defaultRowHeight="15" x14ac:dyDescent="0.25"/>
  <cols>
    <col min="5" max="5" width="18.140625" customWidth="1"/>
  </cols>
  <sheetData>
    <row r="5" spans="5:7" x14ac:dyDescent="0.25">
      <c r="E5" s="9"/>
      <c r="F5" s="19" t="s">
        <v>51</v>
      </c>
      <c r="G5" s="19"/>
    </row>
    <row r="6" spans="5:7" x14ac:dyDescent="0.25">
      <c r="E6" s="12"/>
      <c r="F6" s="14">
        <v>2007</v>
      </c>
      <c r="G6" s="14">
        <v>2021</v>
      </c>
    </row>
    <row r="7" spans="5:7" x14ac:dyDescent="0.25">
      <c r="E7" s="9" t="s">
        <v>46</v>
      </c>
      <c r="F7" s="15">
        <v>6.5201943460000003</v>
      </c>
      <c r="G7" s="15">
        <v>23.168153740000001</v>
      </c>
    </row>
    <row r="8" spans="5:7" x14ac:dyDescent="0.25">
      <c r="E8" s="9" t="s">
        <v>47</v>
      </c>
      <c r="F8" s="15">
        <v>3.9886119180000001</v>
      </c>
      <c r="G8" s="15">
        <v>19.436461120000001</v>
      </c>
    </row>
    <row r="9" spans="5:7" x14ac:dyDescent="0.25">
      <c r="E9" s="9" t="s">
        <v>48</v>
      </c>
      <c r="F9" s="15">
        <v>0.15384219099999999</v>
      </c>
      <c r="G9" s="15">
        <v>10.78023073</v>
      </c>
    </row>
    <row r="10" spans="5:7" x14ac:dyDescent="0.25">
      <c r="E10" s="12" t="s">
        <v>49</v>
      </c>
      <c r="F10" s="16">
        <v>4.9575038060000001</v>
      </c>
      <c r="G10" s="16">
        <v>32.264276500000001</v>
      </c>
    </row>
    <row r="11" spans="5:7" x14ac:dyDescent="0.25">
      <c r="E11" s="9" t="s">
        <v>50</v>
      </c>
      <c r="F11" s="15">
        <f>AVERAGE(F7:F10)</f>
        <v>3.9050380652500003</v>
      </c>
      <c r="G11" s="15">
        <f>AVERAGE(G7:G10)</f>
        <v>21.412280522499998</v>
      </c>
    </row>
    <row r="12" spans="5:7" x14ac:dyDescent="0.25">
      <c r="E12" s="9"/>
      <c r="F12" s="9"/>
      <c r="G12" s="9"/>
    </row>
  </sheetData>
  <mergeCells count="1">
    <mergeCell ref="F5:G5"/>
  </mergeCells>
  <pageMargins left="0.7" right="0.7" top="0.75" bottom="0.75" header="0.3" footer="0.3"/>
  <ignoredErrors>
    <ignoredError sqref="F11:G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6374-AB26-477C-9667-4A4600FBFC8B}">
  <dimension ref="C3:T9"/>
  <sheetViews>
    <sheetView workbookViewId="0">
      <selection activeCell="I11" sqref="I11"/>
    </sheetView>
  </sheetViews>
  <sheetFormatPr baseColWidth="10" defaultRowHeight="15" x14ac:dyDescent="0.25"/>
  <cols>
    <col min="3" max="3" width="15" customWidth="1"/>
  </cols>
  <sheetData>
    <row r="3" spans="3:20" x14ac:dyDescent="0.25">
      <c r="D3" t="s">
        <v>14</v>
      </c>
    </row>
    <row r="4" spans="3:20" x14ac:dyDescent="0.25">
      <c r="D4" s="3" t="s">
        <v>15</v>
      </c>
      <c r="E4" s="3" t="s">
        <v>16</v>
      </c>
      <c r="F4" s="3" t="s">
        <v>17</v>
      </c>
      <c r="G4" s="3" t="s">
        <v>12</v>
      </c>
      <c r="H4" s="3" t="s">
        <v>13</v>
      </c>
      <c r="I4" s="1" t="s">
        <v>0</v>
      </c>
      <c r="J4" s="3" t="s">
        <v>1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6</v>
      </c>
      <c r="P4" s="3" t="s">
        <v>7</v>
      </c>
      <c r="Q4" s="3" t="s">
        <v>8</v>
      </c>
      <c r="R4" s="3" t="s">
        <v>9</v>
      </c>
      <c r="S4" s="3" t="s">
        <v>10</v>
      </c>
      <c r="T4" s="3" t="s">
        <v>11</v>
      </c>
    </row>
    <row r="5" spans="3:20" x14ac:dyDescent="0.25">
      <c r="D5" s="4">
        <v>1568559.35</v>
      </c>
      <c r="E5" s="4">
        <v>38714735.789999999</v>
      </c>
      <c r="F5" s="4">
        <v>42437968.090000004</v>
      </c>
      <c r="G5" s="4">
        <v>3318913.7899999996</v>
      </c>
      <c r="H5" s="4">
        <v>18025641.999999996</v>
      </c>
      <c r="I5" s="2">
        <v>43083666.43</v>
      </c>
      <c r="J5" s="4">
        <v>32443066.040000007</v>
      </c>
      <c r="K5" s="4">
        <v>31545085.940000005</v>
      </c>
      <c r="L5" s="4">
        <v>37991934.189999998</v>
      </c>
      <c r="M5" s="4">
        <v>25836900.389999997</v>
      </c>
      <c r="N5" s="4">
        <v>16308767.209999999</v>
      </c>
      <c r="O5" s="4">
        <v>33849092.920000002</v>
      </c>
      <c r="P5" s="4">
        <v>19189880.960000005</v>
      </c>
      <c r="Q5" s="4">
        <v>20515859.34</v>
      </c>
      <c r="R5" s="4">
        <v>17097969.590000004</v>
      </c>
      <c r="S5" s="4">
        <v>19324611.240000002</v>
      </c>
      <c r="T5" s="4">
        <v>23679692.120000005</v>
      </c>
    </row>
    <row r="8" spans="3:20" x14ac:dyDescent="0.25">
      <c r="D8" s="3" t="s">
        <v>15</v>
      </c>
      <c r="E8" s="3" t="s">
        <v>16</v>
      </c>
      <c r="F8" s="3" t="s">
        <v>17</v>
      </c>
      <c r="G8" s="3" t="s">
        <v>12</v>
      </c>
      <c r="H8" s="3" t="s">
        <v>13</v>
      </c>
      <c r="I8" s="1" t="s">
        <v>0</v>
      </c>
      <c r="J8" s="3" t="s">
        <v>1</v>
      </c>
      <c r="K8" s="3" t="s">
        <v>2</v>
      </c>
      <c r="L8" s="3" t="s">
        <v>3</v>
      </c>
      <c r="M8" s="3" t="s">
        <v>4</v>
      </c>
      <c r="N8" s="3" t="s">
        <v>5</v>
      </c>
      <c r="O8" s="3" t="s">
        <v>6</v>
      </c>
      <c r="P8" s="3" t="s">
        <v>7</v>
      </c>
      <c r="Q8" s="3" t="s">
        <v>8</v>
      </c>
      <c r="R8" s="3" t="s">
        <v>9</v>
      </c>
      <c r="S8" s="3" t="s">
        <v>10</v>
      </c>
      <c r="T8" s="3" t="s">
        <v>11</v>
      </c>
    </row>
    <row r="9" spans="3:20" x14ac:dyDescent="0.25">
      <c r="C9" t="s">
        <v>14</v>
      </c>
      <c r="D9" s="6">
        <f>D5/1000000</f>
        <v>1.5685593500000001</v>
      </c>
      <c r="E9" s="6">
        <f t="shared" ref="E9:T9" si="0">E5/1000000</f>
        <v>38.714735789999999</v>
      </c>
      <c r="F9" s="6">
        <f t="shared" si="0"/>
        <v>42.437968090000005</v>
      </c>
      <c r="G9" s="6">
        <f t="shared" si="0"/>
        <v>3.3189137899999994</v>
      </c>
      <c r="H9" s="6">
        <f t="shared" si="0"/>
        <v>18.025641999999998</v>
      </c>
      <c r="I9" s="5">
        <f t="shared" si="0"/>
        <v>43.083666430000001</v>
      </c>
      <c r="J9" s="6">
        <f t="shared" si="0"/>
        <v>32.443066040000005</v>
      </c>
      <c r="K9" s="6">
        <f t="shared" si="0"/>
        <v>31.545085940000003</v>
      </c>
      <c r="L9" s="6">
        <f t="shared" si="0"/>
        <v>37.991934189999995</v>
      </c>
      <c r="M9" s="6">
        <f t="shared" si="0"/>
        <v>25.836900389999997</v>
      </c>
      <c r="N9" s="6">
        <f t="shared" si="0"/>
        <v>16.308767209999999</v>
      </c>
      <c r="O9" s="6">
        <f t="shared" si="0"/>
        <v>33.849092920000004</v>
      </c>
      <c r="P9" s="6">
        <f t="shared" si="0"/>
        <v>19.189880960000004</v>
      </c>
      <c r="Q9" s="6">
        <f t="shared" si="0"/>
        <v>20.515859339999999</v>
      </c>
      <c r="R9" s="6">
        <f t="shared" si="0"/>
        <v>17.097969590000005</v>
      </c>
      <c r="S9" s="6">
        <f t="shared" si="0"/>
        <v>19.324611240000003</v>
      </c>
      <c r="T9" s="6">
        <f t="shared" si="0"/>
        <v>23.679692120000006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A8CC-1CBA-4E77-8B4A-439BF7A362F1}">
  <dimension ref="C2:K28"/>
  <sheetViews>
    <sheetView workbookViewId="0">
      <selection activeCell="B3" sqref="B3"/>
    </sheetView>
  </sheetViews>
  <sheetFormatPr baseColWidth="10" defaultRowHeight="15" x14ac:dyDescent="0.25"/>
  <cols>
    <col min="3" max="3" width="11.42578125" style="7"/>
    <col min="4" max="4" width="13" style="7" customWidth="1"/>
    <col min="5" max="5" width="16.28515625" style="7" customWidth="1"/>
    <col min="6" max="6" width="13" style="7" customWidth="1"/>
    <col min="7" max="7" width="2.5703125" style="7" customWidth="1"/>
    <col min="8" max="8" width="13.42578125" style="7" customWidth="1"/>
    <col min="9" max="9" width="14.140625" style="7" customWidth="1"/>
    <col min="10" max="10" width="15.42578125" style="7" customWidth="1"/>
    <col min="11" max="11" width="11.42578125" style="7"/>
  </cols>
  <sheetData>
    <row r="2" spans="4:10" ht="36" customHeight="1" x14ac:dyDescent="0.25">
      <c r="D2" s="9"/>
      <c r="E2" s="10" t="s">
        <v>41</v>
      </c>
      <c r="F2" s="10"/>
      <c r="G2" s="9"/>
      <c r="H2" s="9"/>
      <c r="I2" s="11" t="s">
        <v>45</v>
      </c>
      <c r="J2" s="11"/>
    </row>
    <row r="3" spans="4:10" x14ac:dyDescent="0.25">
      <c r="D3" s="12" t="s">
        <v>39</v>
      </c>
      <c r="E3" s="13" t="s">
        <v>38</v>
      </c>
      <c r="F3" s="13" t="s">
        <v>40</v>
      </c>
      <c r="G3" s="9"/>
      <c r="H3" s="12" t="s">
        <v>39</v>
      </c>
      <c r="I3" s="14" t="s">
        <v>38</v>
      </c>
      <c r="J3" s="14" t="s">
        <v>40</v>
      </c>
    </row>
    <row r="4" spans="4:10" x14ac:dyDescent="0.25">
      <c r="D4" s="9" t="s">
        <v>18</v>
      </c>
      <c r="E4" s="15">
        <v>37.91878509</v>
      </c>
      <c r="F4" s="15">
        <v>74.576682320000003</v>
      </c>
      <c r="G4" s="9"/>
      <c r="H4" s="9" t="s">
        <v>18</v>
      </c>
      <c r="I4" s="15">
        <v>23.871349219999999</v>
      </c>
      <c r="J4" s="15">
        <v>79.381259779999993</v>
      </c>
    </row>
    <row r="5" spans="4:10" x14ac:dyDescent="0.25">
      <c r="D5" s="9" t="s">
        <v>19</v>
      </c>
      <c r="E5" s="15">
        <v>11.274971730000001</v>
      </c>
      <c r="F5" s="15">
        <v>61.314397820000003</v>
      </c>
      <c r="G5" s="9"/>
      <c r="H5" s="9" t="s">
        <v>19</v>
      </c>
      <c r="I5" s="15">
        <v>5.2063701470000003</v>
      </c>
      <c r="J5" s="15">
        <v>53.032241560000003</v>
      </c>
    </row>
    <row r="6" spans="4:10" x14ac:dyDescent="0.25">
      <c r="D6" s="9" t="s">
        <v>20</v>
      </c>
      <c r="E6" s="15">
        <v>24.916905289999999</v>
      </c>
      <c r="F6" s="15">
        <v>67.629633620000007</v>
      </c>
      <c r="G6" s="9"/>
      <c r="H6" s="9" t="s">
        <v>20</v>
      </c>
      <c r="I6" s="15">
        <v>12.24183099</v>
      </c>
      <c r="J6" s="15">
        <v>66.270553759999999</v>
      </c>
    </row>
    <row r="7" spans="4:10" x14ac:dyDescent="0.25">
      <c r="D7" s="9" t="s">
        <v>21</v>
      </c>
      <c r="E7" s="15">
        <v>13.67965045</v>
      </c>
      <c r="F7" s="15">
        <v>53.381973430000002</v>
      </c>
      <c r="G7" s="9"/>
      <c r="H7" s="9" t="s">
        <v>21</v>
      </c>
      <c r="I7" s="15">
        <v>4.3432796800000002</v>
      </c>
      <c r="J7" s="15">
        <v>56.918469430000002</v>
      </c>
    </row>
    <row r="8" spans="4:10" x14ac:dyDescent="0.25">
      <c r="D8" s="9" t="s">
        <v>22</v>
      </c>
      <c r="E8" s="15">
        <v>25.314449329999999</v>
      </c>
      <c r="F8" s="15">
        <v>65.204516010000006</v>
      </c>
      <c r="G8" s="9"/>
      <c r="H8" s="9" t="s">
        <v>22</v>
      </c>
      <c r="I8" s="15">
        <v>13.07393394</v>
      </c>
      <c r="J8" s="15">
        <v>62.049889980000003</v>
      </c>
    </row>
    <row r="9" spans="4:10" x14ac:dyDescent="0.25">
      <c r="D9" s="9" t="s">
        <v>23</v>
      </c>
      <c r="E9" s="15">
        <v>16.76940639</v>
      </c>
      <c r="F9" s="15">
        <v>63.689663889999999</v>
      </c>
      <c r="G9" s="9"/>
      <c r="H9" s="9" t="s">
        <v>23</v>
      </c>
      <c r="I9" s="15">
        <v>6.5753424660000004</v>
      </c>
      <c r="J9" s="15">
        <v>48.663128630000003</v>
      </c>
    </row>
    <row r="10" spans="4:10" x14ac:dyDescent="0.25">
      <c r="D10" s="9" t="s">
        <v>24</v>
      </c>
      <c r="E10" s="15">
        <v>18.349206349999999</v>
      </c>
      <c r="F10" s="15">
        <v>70.396883880000004</v>
      </c>
      <c r="G10" s="9"/>
      <c r="H10" s="9" t="s">
        <v>24</v>
      </c>
      <c r="I10" s="15">
        <v>9.8412698410000008</v>
      </c>
      <c r="J10" s="15">
        <v>65.017370249999999</v>
      </c>
    </row>
    <row r="11" spans="4:10" x14ac:dyDescent="0.25">
      <c r="D11" s="9" t="s">
        <v>25</v>
      </c>
      <c r="E11" s="15">
        <v>23.774797070000002</v>
      </c>
      <c r="F11" s="15">
        <v>61.68678603</v>
      </c>
      <c r="G11" s="9"/>
      <c r="H11" s="9" t="s">
        <v>25</v>
      </c>
      <c r="I11" s="15">
        <v>8.4472804620000002</v>
      </c>
      <c r="J11" s="15">
        <v>75.808150370000007</v>
      </c>
    </row>
    <row r="12" spans="4:10" x14ac:dyDescent="0.25">
      <c r="D12" s="9" t="s">
        <v>26</v>
      </c>
      <c r="E12" s="15">
        <v>15.79983423</v>
      </c>
      <c r="F12" s="15">
        <v>63.729554880000002</v>
      </c>
      <c r="G12" s="9"/>
      <c r="H12" s="9" t="s">
        <v>26</v>
      </c>
      <c r="I12" s="15">
        <v>6.407998342</v>
      </c>
      <c r="J12" s="15">
        <v>71.251537659999997</v>
      </c>
    </row>
    <row r="13" spans="4:10" x14ac:dyDescent="0.25">
      <c r="D13" s="9" t="s">
        <v>27</v>
      </c>
      <c r="E13" s="15">
        <v>25.745107239999999</v>
      </c>
      <c r="F13" s="15">
        <v>62.95900331</v>
      </c>
      <c r="G13" s="9"/>
      <c r="H13" s="9" t="s">
        <v>27</v>
      </c>
      <c r="I13" s="15">
        <v>14.37769155</v>
      </c>
      <c r="J13" s="15">
        <v>70.136275519999998</v>
      </c>
    </row>
    <row r="14" spans="4:10" x14ac:dyDescent="0.25">
      <c r="D14" s="9" t="s">
        <v>28</v>
      </c>
      <c r="E14" s="15">
        <v>22.662803109999999</v>
      </c>
      <c r="F14" s="15">
        <v>69.029359360000001</v>
      </c>
      <c r="G14" s="9"/>
      <c r="H14" s="9" t="s">
        <v>28</v>
      </c>
      <c r="I14" s="15">
        <v>10.669513500000001</v>
      </c>
      <c r="J14" s="15">
        <v>55.514240710000003</v>
      </c>
    </row>
    <row r="15" spans="4:10" x14ac:dyDescent="0.25">
      <c r="D15" s="9" t="s">
        <v>29</v>
      </c>
      <c r="E15" s="15">
        <v>18.363671449999998</v>
      </c>
      <c r="F15" s="15">
        <v>63.547820530000003</v>
      </c>
      <c r="G15" s="9"/>
      <c r="H15" s="9" t="s">
        <v>29</v>
      </c>
      <c r="I15" s="15">
        <v>9.5195214509999992</v>
      </c>
      <c r="J15" s="15">
        <v>61.237958380000002</v>
      </c>
    </row>
    <row r="16" spans="4:10" x14ac:dyDescent="0.25">
      <c r="D16" s="9" t="s">
        <v>30</v>
      </c>
      <c r="E16" s="15">
        <v>14.54313099</v>
      </c>
      <c r="F16" s="15">
        <v>60.099040029999998</v>
      </c>
      <c r="G16" s="9"/>
      <c r="H16" s="9" t="s">
        <v>30</v>
      </c>
      <c r="I16" s="15">
        <v>5.2843450479999996</v>
      </c>
      <c r="J16" s="15">
        <v>55.888455469999997</v>
      </c>
    </row>
    <row r="17" spans="4:10" x14ac:dyDescent="0.25">
      <c r="D17" s="9" t="s">
        <v>31</v>
      </c>
      <c r="E17" s="15">
        <v>19.524315139999999</v>
      </c>
      <c r="F17" s="15">
        <v>56.027459</v>
      </c>
      <c r="G17" s="9"/>
      <c r="H17" s="9" t="s">
        <v>31</v>
      </c>
      <c r="I17" s="15">
        <v>10.49055001</v>
      </c>
      <c r="J17" s="15">
        <v>54.002704299999998</v>
      </c>
    </row>
    <row r="18" spans="4:10" x14ac:dyDescent="0.25">
      <c r="D18" s="9" t="s">
        <v>32</v>
      </c>
      <c r="E18" s="15">
        <v>22.309616370000001</v>
      </c>
      <c r="F18" s="15">
        <v>64.254809460000004</v>
      </c>
      <c r="G18" s="9"/>
      <c r="H18" s="9" t="s">
        <v>32</v>
      </c>
      <c r="I18" s="15">
        <v>10.21908809</v>
      </c>
      <c r="J18" s="15">
        <v>57.046126770000001</v>
      </c>
    </row>
    <row r="19" spans="4:10" x14ac:dyDescent="0.25">
      <c r="D19" s="9" t="s">
        <v>33</v>
      </c>
      <c r="E19" s="15">
        <v>20.66389422</v>
      </c>
      <c r="F19" s="15">
        <v>64.661709669999993</v>
      </c>
      <c r="G19" s="9"/>
      <c r="H19" s="9" t="s">
        <v>33</v>
      </c>
      <c r="I19" s="15">
        <v>8.6485544240000003</v>
      </c>
      <c r="J19" s="15">
        <v>65.602225720000007</v>
      </c>
    </row>
    <row r="20" spans="4:10" x14ac:dyDescent="0.25">
      <c r="D20" s="9" t="s">
        <v>34</v>
      </c>
      <c r="E20" s="15">
        <v>19.910892610000001</v>
      </c>
      <c r="F20" s="15">
        <v>63.715816179999997</v>
      </c>
      <c r="G20" s="9"/>
      <c r="H20" s="9" t="s">
        <v>34</v>
      </c>
      <c r="I20" s="15">
        <v>10.23582732</v>
      </c>
      <c r="J20" s="15">
        <v>75.288976599999998</v>
      </c>
    </row>
    <row r="21" spans="4:10" x14ac:dyDescent="0.25">
      <c r="D21" s="9" t="s">
        <v>35</v>
      </c>
      <c r="E21" s="15">
        <v>16.252523400000001</v>
      </c>
      <c r="F21" s="15">
        <v>60.046963060000003</v>
      </c>
      <c r="G21" s="9"/>
      <c r="H21" s="9" t="s">
        <v>35</v>
      </c>
      <c r="I21" s="15">
        <v>6.2213250139999996</v>
      </c>
      <c r="J21" s="15">
        <v>46.881653100000001</v>
      </c>
    </row>
    <row r="22" spans="4:10" x14ac:dyDescent="0.25">
      <c r="D22" s="12" t="s">
        <v>36</v>
      </c>
      <c r="E22" s="16">
        <v>14.686051409999999</v>
      </c>
      <c r="F22" s="16">
        <v>54.943556739999998</v>
      </c>
      <c r="G22" s="9"/>
      <c r="H22" s="12" t="s">
        <v>36</v>
      </c>
      <c r="I22" s="16">
        <v>4.5231071780000001</v>
      </c>
      <c r="J22" s="16">
        <v>48.721164860000002</v>
      </c>
    </row>
    <row r="23" spans="4:10" x14ac:dyDescent="0.25">
      <c r="D23" s="17" t="s">
        <v>37</v>
      </c>
      <c r="E23" s="18">
        <v>28.179490680000001</v>
      </c>
      <c r="F23" s="18">
        <v>68.23283807</v>
      </c>
      <c r="G23" s="9"/>
      <c r="H23" s="9" t="s">
        <v>37</v>
      </c>
      <c r="I23" s="15">
        <v>15.78725421</v>
      </c>
      <c r="J23" s="15">
        <v>69.330913109999997</v>
      </c>
    </row>
    <row r="24" spans="4:10" x14ac:dyDescent="0.25">
      <c r="E24" s="8"/>
      <c r="F24" s="8"/>
    </row>
    <row r="27" spans="4:10" x14ac:dyDescent="0.25">
      <c r="D27" s="7" t="s">
        <v>42</v>
      </c>
    </row>
    <row r="28" spans="4:10" x14ac:dyDescent="0.25">
      <c r="D28" s="7" t="s">
        <v>43</v>
      </c>
    </row>
  </sheetData>
  <mergeCells count="2">
    <mergeCell ref="E2:F2"/>
    <mergeCell ref="I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B04D-A64B-4F01-A88C-9283D5EA0E93}">
  <dimension ref="A4:H25"/>
  <sheetViews>
    <sheetView tabSelected="1" workbookViewId="0">
      <selection activeCell="G8" sqref="G8"/>
    </sheetView>
  </sheetViews>
  <sheetFormatPr baseColWidth="10" defaultRowHeight="15" x14ac:dyDescent="0.25"/>
  <cols>
    <col min="1" max="3" width="11.42578125" style="7"/>
    <col min="4" max="4" width="14" style="7" customWidth="1"/>
    <col min="5" max="5" width="13.5703125" style="7" customWidth="1"/>
    <col min="6" max="6" width="17.5703125" style="7" customWidth="1"/>
    <col min="7" max="8" width="11.42578125" style="7"/>
  </cols>
  <sheetData>
    <row r="4" spans="4:6" ht="47.25" customHeight="1" x14ac:dyDescent="0.25">
      <c r="D4" s="9"/>
      <c r="E4" s="11" t="s">
        <v>44</v>
      </c>
      <c r="F4" s="11"/>
    </row>
    <row r="5" spans="4:6" x14ac:dyDescent="0.25">
      <c r="D5" s="12" t="s">
        <v>39</v>
      </c>
      <c r="E5" s="14" t="s">
        <v>38</v>
      </c>
      <c r="F5" s="14" t="s">
        <v>40</v>
      </c>
    </row>
    <row r="6" spans="4:6" x14ac:dyDescent="0.25">
      <c r="D6" s="9" t="s">
        <v>18</v>
      </c>
      <c r="E6" s="15">
        <v>6.6452583780000003</v>
      </c>
      <c r="F6" s="15">
        <v>17.568466350000001</v>
      </c>
    </row>
    <row r="7" spans="4:6" x14ac:dyDescent="0.25">
      <c r="D7" s="9" t="s">
        <v>19</v>
      </c>
      <c r="E7" s="15">
        <v>30.828744369999999</v>
      </c>
      <c r="F7" s="15">
        <v>36.792050490000001</v>
      </c>
    </row>
    <row r="8" spans="4:6" x14ac:dyDescent="0.25">
      <c r="D8" s="9" t="s">
        <v>20</v>
      </c>
      <c r="E8" s="15">
        <v>13.329040150000001</v>
      </c>
      <c r="F8" s="15">
        <v>24.748169059999999</v>
      </c>
    </row>
    <row r="9" spans="4:6" x14ac:dyDescent="0.25">
      <c r="D9" s="9" t="s">
        <v>21</v>
      </c>
      <c r="E9" s="15">
        <v>24.445703760000001</v>
      </c>
      <c r="F9" s="15">
        <v>29.553636860000001</v>
      </c>
    </row>
    <row r="10" spans="4:6" x14ac:dyDescent="0.25">
      <c r="D10" s="9" t="s">
        <v>22</v>
      </c>
      <c r="E10" s="15">
        <v>19.29438524</v>
      </c>
      <c r="F10" s="15">
        <v>29.01680137</v>
      </c>
    </row>
    <row r="11" spans="4:6" x14ac:dyDescent="0.25">
      <c r="D11" s="9" t="s">
        <v>23</v>
      </c>
      <c r="E11" s="15">
        <v>23.434735459999999</v>
      </c>
      <c r="F11" s="15">
        <v>31.149861009999999</v>
      </c>
    </row>
    <row r="12" spans="4:6" x14ac:dyDescent="0.25">
      <c r="D12" s="9" t="s">
        <v>24</v>
      </c>
      <c r="E12" s="15">
        <v>19.862509209999999</v>
      </c>
      <c r="F12" s="15">
        <v>37.719759969999998</v>
      </c>
    </row>
    <row r="13" spans="4:6" x14ac:dyDescent="0.25">
      <c r="D13" s="9" t="s">
        <v>25</v>
      </c>
      <c r="E13" s="15">
        <v>26.668819110000001</v>
      </c>
      <c r="F13" s="15">
        <v>29.490399419999999</v>
      </c>
    </row>
    <row r="14" spans="4:6" x14ac:dyDescent="0.25">
      <c r="D14" s="9" t="s">
        <v>26</v>
      </c>
      <c r="E14" s="15">
        <v>20.607707510000001</v>
      </c>
      <c r="F14" s="15">
        <v>32.32037906</v>
      </c>
    </row>
    <row r="15" spans="4:6" x14ac:dyDescent="0.25">
      <c r="D15" s="9" t="s">
        <v>27</v>
      </c>
      <c r="E15" s="15">
        <v>16.25680771</v>
      </c>
      <c r="F15" s="15">
        <v>24.582335499999999</v>
      </c>
    </row>
    <row r="16" spans="4:6" x14ac:dyDescent="0.25">
      <c r="D16" s="9" t="s">
        <v>28</v>
      </c>
      <c r="E16" s="15">
        <v>25.20878991</v>
      </c>
      <c r="F16" s="15">
        <v>36.186639810000003</v>
      </c>
    </row>
    <row r="17" spans="4:6" x14ac:dyDescent="0.25">
      <c r="D17" s="9" t="s">
        <v>29</v>
      </c>
      <c r="E17" s="15">
        <v>26.25931069</v>
      </c>
      <c r="F17" s="15">
        <v>33.365266910000003</v>
      </c>
    </row>
    <row r="18" spans="4:6" x14ac:dyDescent="0.25">
      <c r="D18" s="9" t="s">
        <v>30</v>
      </c>
      <c r="E18" s="15">
        <v>27.537614229999999</v>
      </c>
      <c r="F18" s="15">
        <v>33.767670899999999</v>
      </c>
    </row>
    <row r="19" spans="4:6" x14ac:dyDescent="0.25">
      <c r="D19" s="9" t="s">
        <v>31</v>
      </c>
      <c r="E19" s="15">
        <v>19.762924989999998</v>
      </c>
      <c r="F19" s="15">
        <v>27.205907849999999</v>
      </c>
    </row>
    <row r="20" spans="4:6" x14ac:dyDescent="0.25">
      <c r="D20" s="9" t="s">
        <v>32</v>
      </c>
      <c r="E20" s="15">
        <v>27.014657320000001</v>
      </c>
      <c r="F20" s="15">
        <v>31.985626629999999</v>
      </c>
    </row>
    <row r="21" spans="4:6" x14ac:dyDescent="0.25">
      <c r="D21" s="9" t="s">
        <v>33</v>
      </c>
      <c r="E21" s="15">
        <v>23.21184375</v>
      </c>
      <c r="F21" s="15">
        <v>27.20602718</v>
      </c>
    </row>
    <row r="22" spans="4:6" x14ac:dyDescent="0.25">
      <c r="D22" s="9" t="s">
        <v>34</v>
      </c>
      <c r="E22" s="15">
        <v>26.994170889999999</v>
      </c>
      <c r="F22" s="15">
        <v>29.204257120000001</v>
      </c>
    </row>
    <row r="23" spans="4:6" x14ac:dyDescent="0.25">
      <c r="D23" s="9" t="s">
        <v>35</v>
      </c>
      <c r="E23" s="15">
        <v>26.033761259999999</v>
      </c>
      <c r="F23" s="15">
        <v>35.134627430000002</v>
      </c>
    </row>
    <row r="24" spans="4:6" x14ac:dyDescent="0.25">
      <c r="D24" s="12" t="s">
        <v>36</v>
      </c>
      <c r="E24" s="16">
        <v>25.414929600000001</v>
      </c>
      <c r="F24" s="16">
        <v>27.987129849999999</v>
      </c>
    </row>
    <row r="25" spans="4:6" x14ac:dyDescent="0.25">
      <c r="D25" s="9" t="s">
        <v>37</v>
      </c>
      <c r="E25" s="15">
        <v>14.87190067</v>
      </c>
      <c r="F25" s="15">
        <v>24.273212480000002</v>
      </c>
    </row>
  </sheetData>
  <mergeCells count="1"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Cuadro 1</vt:lpstr>
      <vt:lpstr>Cuadro 2</vt:lpstr>
      <vt:lpstr>Gráfico 1</vt:lpstr>
      <vt:lpstr>Cuadro 3</vt:lpstr>
      <vt:lpstr>Cuadro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MARIA</dc:creator>
  <cp:lastModifiedBy>NATALIA DE MARIA</cp:lastModifiedBy>
  <dcterms:created xsi:type="dcterms:W3CDTF">2023-05-08T15:25:42Z</dcterms:created>
  <dcterms:modified xsi:type="dcterms:W3CDTF">2023-06-01T21:17:12Z</dcterms:modified>
</cp:coreProperties>
</file>